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27" i="1"/>
  <c r="J127"/>
  <c r="L127"/>
  <c r="F127"/>
  <c r="G127"/>
  <c r="H127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L81"/>
  <c r="L195"/>
  <c r="I195"/>
  <c r="G195"/>
  <c r="J195"/>
  <c r="H195"/>
  <c r="F195"/>
  <c r="I176"/>
  <c r="L176"/>
  <c r="F176"/>
  <c r="L157"/>
  <c r="J157"/>
  <c r="I157"/>
  <c r="H157"/>
  <c r="F157"/>
  <c r="J138"/>
  <c r="F138"/>
  <c r="H138"/>
  <c r="I138"/>
  <c r="G138"/>
  <c r="L119"/>
  <c r="I119"/>
  <c r="J119"/>
  <c r="G119"/>
  <c r="F119"/>
  <c r="H119"/>
  <c r="J100"/>
  <c r="G100"/>
  <c r="L100"/>
  <c r="H100"/>
  <c r="F100"/>
  <c r="G81"/>
  <c r="J81"/>
  <c r="F81"/>
  <c r="I81"/>
  <c r="H81"/>
  <c r="G62"/>
  <c r="L62"/>
  <c r="J62"/>
  <c r="I62"/>
  <c r="H62"/>
  <c r="J43"/>
  <c r="L43"/>
  <c r="I43"/>
  <c r="H43"/>
  <c r="G43"/>
  <c r="F43"/>
  <c r="G24"/>
  <c r="L24"/>
  <c r="J24"/>
  <c r="F24"/>
  <c r="I24"/>
  <c r="H24"/>
  <c r="F62"/>
  <c r="G157"/>
  <c r="H176"/>
  <c r="G176"/>
  <c r="L138"/>
  <c r="I100"/>
  <c r="J196" l="1"/>
  <c r="G196"/>
  <c r="L196"/>
  <c r="F196"/>
  <c r="I196"/>
  <c r="H196"/>
</calcChain>
</file>

<file path=xl/sharedStrings.xml><?xml version="1.0" encoding="utf-8"?>
<sst xmlns="http://schemas.openxmlformats.org/spreadsheetml/2006/main" count="318" uniqueCount="82">
  <si>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</si>
  <si>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</si>
  <si>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</si>
  <si>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</si>
  <si>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</si>
  <si>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</si>
  <si>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</si>
  <si>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</si>
  <si>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</si>
  <si>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</si>
  <si>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</si>
  <si>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</si>
  <si>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</si>
  <si>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</si>
  <si>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</si>
  <si>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</si>
  <si>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</si>
  <si>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</si>
  <si>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</si>
  <si>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</si>
  <si>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</si>
  <si>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</si>
  <si>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</si>
  <si>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</si>
  <si>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</si>
  <si>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</si>
  <si>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</si>
  <si>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</si>
  <si>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</si>
  <si>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</si>
  <si>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</si>
  <si>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</si>
  <si>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</si>
  <si>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</si>
  <si>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</si>
  <si>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</si>
  <si>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</si>
  <si>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</si>
  <si>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</si>
  <si>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</t>
  </si>
  <si>
    <t>Хлеб ржаной</t>
  </si>
  <si>
    <t>Яблоко</t>
  </si>
  <si>
    <t>Суп гороховый</t>
  </si>
  <si>
    <t>Компот из смеси сухофруктов</t>
  </si>
  <si>
    <t>Картофельное пюре</t>
  </si>
  <si>
    <t>сладкое</t>
  </si>
  <si>
    <t>Борщ со сметаной</t>
  </si>
  <si>
    <t>Филе тушеное</t>
  </si>
  <si>
    <t>Кисель</t>
  </si>
  <si>
    <t>Салат из свежих огурцов</t>
  </si>
  <si>
    <t>Хлеб пшеничный формовый</t>
  </si>
  <si>
    <t xml:space="preserve"> </t>
  </si>
  <si>
    <t>Рыба запеченая</t>
  </si>
  <si>
    <t>Макаронные изделия</t>
  </si>
  <si>
    <t>Щи из свежей капусты со сметаной</t>
  </si>
  <si>
    <t>Рогалик</t>
  </si>
  <si>
    <t>0.6</t>
  </si>
  <si>
    <t>Запеканка рисовая с творогом</t>
  </si>
  <si>
    <t>Чай с лимоном</t>
  </si>
  <si>
    <t>Суп из макаронных изделий</t>
  </si>
  <si>
    <t>Котлета</t>
  </si>
  <si>
    <t>Каша гречневая с яйцом</t>
  </si>
  <si>
    <t>Бутерброд с сыром</t>
  </si>
  <si>
    <t>Кофейный напиток</t>
  </si>
  <si>
    <t>Суп пшенный</t>
  </si>
  <si>
    <t>Макароны отварные</t>
  </si>
  <si>
    <t>Филе запеченое</t>
  </si>
  <si>
    <t>Компот</t>
  </si>
  <si>
    <t>Зефир</t>
  </si>
  <si>
    <t>Каша молочная манная</t>
  </si>
  <si>
    <t>Каша гречневая</t>
  </si>
  <si>
    <t>Биточки мясные</t>
  </si>
  <si>
    <t xml:space="preserve">Компот </t>
  </si>
  <si>
    <t>Рис отварной</t>
  </si>
  <si>
    <t>Кофейный напиток с молоком</t>
  </si>
  <si>
    <t>Плов</t>
  </si>
  <si>
    <t>Груша</t>
  </si>
  <si>
    <t>Каша молочная пшенная</t>
  </si>
  <si>
    <t>Щи из свежей капусты</t>
  </si>
  <si>
    <t>МБОУ СОШ с.Октябрьское</t>
  </si>
  <si>
    <t>Директор школы</t>
  </si>
  <si>
    <t>Аксенов В.Н.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</si>
</sst>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79</v>
      </c>
      <c r="D1" s="58"/>
      <c r="E1" s="58"/>
      <c r="F1" s="12" t="s">
        <v>16</v>
      </c>
      <c r="G1" s="2" t="s">
        <v>17</v>
      </c>
      <c r="H1" s="59" t="s">
        <v>80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6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18.09</v>
      </c>
      <c r="H6" s="40">
        <v>17.61</v>
      </c>
      <c r="I6" s="40">
        <v>37.200000000000003</v>
      </c>
      <c r="J6" s="40">
        <v>381.79</v>
      </c>
      <c r="K6" s="41"/>
      <c r="L6" s="40">
        <v>33.07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0.18</v>
      </c>
      <c r="H8" s="43">
        <v>0.02</v>
      </c>
      <c r="I8" s="43">
        <v>20.49</v>
      </c>
      <c r="J8" s="43">
        <v>86.88</v>
      </c>
      <c r="K8" s="44"/>
      <c r="L8" s="43">
        <v>3.34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/>
      <c r="L9" s="43">
        <v>2.2200000000000002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19.79</v>
      </c>
      <c r="H13" s="19">
        <f t="shared" si="0"/>
        <v>17.79</v>
      </c>
      <c r="I13" s="19">
        <f t="shared" si="0"/>
        <v>67.53</v>
      </c>
      <c r="J13" s="19">
        <f t="shared" si="0"/>
        <v>515.67000000000007</v>
      </c>
      <c r="K13" s="25"/>
      <c r="L13" s="19">
        <f t="shared" ref="L13" si="1">SUM(L6:L12)</f>
        <v>38.629999999999995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0.54</v>
      </c>
      <c r="H14" s="43">
        <v>3.71</v>
      </c>
      <c r="I14" s="43">
        <v>1.45</v>
      </c>
      <c r="J14" s="43">
        <v>41.08</v>
      </c>
      <c r="K14" s="44">
        <v>55</v>
      </c>
      <c r="L14" s="43">
        <v>9.5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2.99</v>
      </c>
      <c r="H15" s="43">
        <v>2.96</v>
      </c>
      <c r="I15" s="43">
        <v>21.62</v>
      </c>
      <c r="J15" s="43">
        <v>125.44</v>
      </c>
      <c r="K15" s="44">
        <v>206</v>
      </c>
      <c r="L15" s="43">
        <v>5.58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75</v>
      </c>
      <c r="G16" s="43">
        <v>14.85</v>
      </c>
      <c r="H16" s="43">
        <v>16.2</v>
      </c>
      <c r="I16" s="43">
        <v>4.95</v>
      </c>
      <c r="J16" s="43">
        <v>224.85</v>
      </c>
      <c r="K16" s="44"/>
      <c r="L16" s="43">
        <v>35.5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4.42</v>
      </c>
      <c r="H17" s="43">
        <v>6.79</v>
      </c>
      <c r="I17" s="43">
        <v>28.05</v>
      </c>
      <c r="J17" s="43">
        <v>191.95</v>
      </c>
      <c r="K17" s="44">
        <v>855</v>
      </c>
      <c r="L17" s="43">
        <v>15.19</v>
      </c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0.6</v>
      </c>
      <c r="H18" s="43">
        <v>0</v>
      </c>
      <c r="I18" s="43">
        <v>24.6</v>
      </c>
      <c r="J18" s="43">
        <v>104</v>
      </c>
      <c r="K18" s="44">
        <v>883</v>
      </c>
      <c r="L18" s="43">
        <v>11.6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5033</v>
      </c>
      <c r="L19" s="43">
        <v>2.2200000000000002</v>
      </c>
    </row>
    <row r="20" spans="1:12" ht="15">
      <c r="A20" s="23"/>
      <c r="B20" s="15"/>
      <c r="C20" s="11"/>
      <c r="D20" s="7" t="s">
        <v>32</v>
      </c>
      <c r="E20" s="42" t="s">
        <v>40</v>
      </c>
      <c r="F20" s="43">
        <v>30</v>
      </c>
      <c r="G20" s="43">
        <v>1.68</v>
      </c>
      <c r="H20" s="43">
        <v>0.33</v>
      </c>
      <c r="I20" s="43">
        <v>14.82</v>
      </c>
      <c r="J20" s="43">
        <v>69.599999999999994</v>
      </c>
      <c r="K20" s="44">
        <v>5045</v>
      </c>
      <c r="L20" s="43">
        <v>1.78</v>
      </c>
    </row>
    <row r="21" spans="1:12" ht="15">
      <c r="A21" s="23"/>
      <c r="B21" s="15"/>
      <c r="C21" s="11"/>
      <c r="D21" s="6" t="s">
        <v>45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24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26.599999999999998</v>
      </c>
      <c r="H23" s="19">
        <f t="shared" si="2"/>
        <v>30.149999999999995</v>
      </c>
      <c r="I23" s="19">
        <f t="shared" si="2"/>
        <v>105.33000000000001</v>
      </c>
      <c r="J23" s="19">
        <f t="shared" si="2"/>
        <v>803.92</v>
      </c>
      <c r="K23" s="25"/>
      <c r="L23" s="19">
        <f t="shared" ref="L23" si="3">SUM(L14:L22)</f>
        <v>81.36999999999999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1255</v>
      </c>
      <c r="G24" s="32">
        <f t="shared" ref="G24:J24" si="4">G13+G23</f>
        <v>46.39</v>
      </c>
      <c r="H24" s="32">
        <f t="shared" si="4"/>
        <v>47.94</v>
      </c>
      <c r="I24" s="32">
        <f t="shared" si="4"/>
        <v>172.86</v>
      </c>
      <c r="J24" s="32">
        <f t="shared" si="4"/>
        <v>1319.5900000000001</v>
      </c>
      <c r="K24" s="32"/>
      <c r="L24" s="32">
        <f t="shared" ref="L24" si="5">L13+L23</f>
        <v>119.99999999999999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6.33</v>
      </c>
      <c r="H25" s="40">
        <v>5.93</v>
      </c>
      <c r="I25" s="40">
        <v>28.59</v>
      </c>
      <c r="J25" s="40">
        <v>191.4</v>
      </c>
      <c r="K25" s="41"/>
      <c r="L25" s="40">
        <v>18.66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2.42</v>
      </c>
      <c r="H27" s="43">
        <v>2.4</v>
      </c>
      <c r="I27" s="43">
        <v>23.89</v>
      </c>
      <c r="J27" s="43">
        <v>128.1</v>
      </c>
      <c r="K27" s="44"/>
      <c r="L27" s="43">
        <v>1.62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8.26</v>
      </c>
      <c r="H28" s="43">
        <v>16.09</v>
      </c>
      <c r="I28" s="43">
        <v>14.34</v>
      </c>
      <c r="J28" s="43">
        <v>239.05</v>
      </c>
      <c r="K28" s="44"/>
      <c r="L28" s="43">
        <v>14.52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17.009999999999998</v>
      </c>
      <c r="H32" s="19">
        <f t="shared" ref="H32" si="7">SUM(H25:H31)</f>
        <v>24.42</v>
      </c>
      <c r="I32" s="19">
        <f t="shared" ref="I32" si="8">SUM(I25:I31)</f>
        <v>66.820000000000007</v>
      </c>
      <c r="J32" s="19">
        <f t="shared" ref="J32:L32" si="9">SUM(J25:J31)</f>
        <v>558.54999999999995</v>
      </c>
      <c r="K32" s="25"/>
      <c r="L32" s="19">
        <f t="shared" si="9"/>
        <v>34.799999999999997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2.93</v>
      </c>
      <c r="H34" s="43">
        <v>8.89</v>
      </c>
      <c r="I34" s="43">
        <v>19</v>
      </c>
      <c r="J34" s="43">
        <v>171.78</v>
      </c>
      <c r="K34" s="44">
        <v>170</v>
      </c>
      <c r="L34" s="43">
        <v>13.99</v>
      </c>
    </row>
    <row r="35" spans="1:12" ht="15">
      <c r="A35" s="14"/>
      <c r="B35" s="15"/>
      <c r="C35" s="11"/>
      <c r="D35" s="7" t="s">
        <v>28</v>
      </c>
      <c r="E35" s="42" t="s">
        <v>66</v>
      </c>
      <c r="F35" s="43">
        <v>80</v>
      </c>
      <c r="G35" s="43">
        <v>18.920000000000002</v>
      </c>
      <c r="H35" s="43">
        <v>19.84</v>
      </c>
      <c r="I35" s="51">
        <v>3.08</v>
      </c>
      <c r="J35" s="43">
        <v>266.63</v>
      </c>
      <c r="K35" s="44">
        <v>506</v>
      </c>
      <c r="L35" s="43">
        <v>39.97</v>
      </c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200</v>
      </c>
      <c r="G36" s="43">
        <v>6.66</v>
      </c>
      <c r="H36" s="43">
        <v>9.0299999999999994</v>
      </c>
      <c r="I36" s="43">
        <v>42.38</v>
      </c>
      <c r="J36" s="43">
        <v>277.60000000000002</v>
      </c>
      <c r="K36" s="44">
        <v>7299</v>
      </c>
      <c r="L36" s="43">
        <v>8.61</v>
      </c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0.35</v>
      </c>
      <c r="H37" s="43">
        <v>0.06</v>
      </c>
      <c r="I37" s="43">
        <v>22.79</v>
      </c>
      <c r="J37" s="43">
        <v>93.84</v>
      </c>
      <c r="K37" s="44">
        <v>883</v>
      </c>
      <c r="L37" s="43">
        <v>3.13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20</v>
      </c>
      <c r="G38" s="51">
        <v>1.52</v>
      </c>
      <c r="H38" s="43">
        <v>0.16</v>
      </c>
      <c r="I38" s="43">
        <v>9.84</v>
      </c>
      <c r="J38" s="43">
        <v>47</v>
      </c>
      <c r="K38" s="44">
        <v>5033</v>
      </c>
      <c r="L38" s="43">
        <v>2.2200000000000002</v>
      </c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30</v>
      </c>
      <c r="G39" s="43">
        <v>1.68</v>
      </c>
      <c r="H39" s="43">
        <v>0.33</v>
      </c>
      <c r="I39" s="43">
        <v>14.82</v>
      </c>
      <c r="J39" s="43">
        <v>69.599999999999994</v>
      </c>
      <c r="K39" s="44">
        <v>5045</v>
      </c>
      <c r="L39" s="43">
        <v>1.78</v>
      </c>
    </row>
    <row r="40" spans="1:12" ht="15">
      <c r="A40" s="14"/>
      <c r="B40" s="15"/>
      <c r="C40" s="11"/>
      <c r="D40" s="52" t="s">
        <v>45</v>
      </c>
      <c r="E40" s="42" t="s">
        <v>68</v>
      </c>
      <c r="F40" s="43">
        <v>50</v>
      </c>
      <c r="G40" s="43">
        <v>0.45</v>
      </c>
      <c r="H40" s="43">
        <v>0.02</v>
      </c>
      <c r="I40" s="43">
        <v>43.51</v>
      </c>
      <c r="J40" s="43">
        <v>218</v>
      </c>
      <c r="K40" s="44"/>
      <c r="L40" s="43">
        <v>15.5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32.510000000000005</v>
      </c>
      <c r="H42" s="19">
        <f t="shared" ref="H42" si="11">SUM(H33:H41)</f>
        <v>38.33</v>
      </c>
      <c r="I42" s="19">
        <f t="shared" ref="I42" si="12">SUM(I33:I41)</f>
        <v>155.41999999999999</v>
      </c>
      <c r="J42" s="19">
        <f t="shared" ref="J42:L42" si="13">SUM(J33:J41)</f>
        <v>1144.45</v>
      </c>
      <c r="K42" s="25"/>
      <c r="L42" s="19">
        <f t="shared" si="13"/>
        <v>85.2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49.52</v>
      </c>
      <c r="H43" s="32">
        <f t="shared" ref="H43" si="15">H32+H42</f>
        <v>62.75</v>
      </c>
      <c r="I43" s="32">
        <f t="shared" ref="I43" si="16">I32+I42</f>
        <v>222.24</v>
      </c>
      <c r="J43" s="32">
        <f t="shared" ref="J43:L43" si="17">J32+J42</f>
        <v>1703</v>
      </c>
      <c r="K43" s="32"/>
      <c r="L43" s="32">
        <f t="shared" si="17"/>
        <v>120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40">
        <v>4.45</v>
      </c>
      <c r="H44" s="40">
        <v>8.76</v>
      </c>
      <c r="I44" s="40">
        <v>28.14</v>
      </c>
      <c r="J44" s="40">
        <v>210.32</v>
      </c>
      <c r="K44" s="41"/>
      <c r="L44" s="40">
        <v>21.58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0.18</v>
      </c>
      <c r="H46" s="43">
        <v>0.02</v>
      </c>
      <c r="I46" s="43">
        <v>20.49</v>
      </c>
      <c r="J46" s="43">
        <v>86.88</v>
      </c>
      <c r="K46" s="44"/>
      <c r="L46" s="43">
        <v>2.83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53" t="s">
        <v>45</v>
      </c>
      <c r="E48" s="42" t="s">
        <v>55</v>
      </c>
      <c r="F48" s="43">
        <v>1</v>
      </c>
      <c r="G48" s="43">
        <v>6.5</v>
      </c>
      <c r="H48" s="43">
        <v>24</v>
      </c>
      <c r="I48" s="43">
        <v>59</v>
      </c>
      <c r="J48" s="43">
        <v>480</v>
      </c>
      <c r="K48" s="44"/>
      <c r="L48" s="43">
        <v>19.899999999999999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401</v>
      </c>
      <c r="G51" s="19">
        <f t="shared" ref="G51" si="18">SUM(G44:G50)</f>
        <v>11.129999999999999</v>
      </c>
      <c r="H51" s="19">
        <f t="shared" ref="H51" si="19">SUM(H44:H50)</f>
        <v>32.78</v>
      </c>
      <c r="I51" s="19">
        <f t="shared" ref="I51" si="20">SUM(I44:I50)</f>
        <v>107.63</v>
      </c>
      <c r="J51" s="19">
        <f t="shared" ref="J51:L51" si="21">SUM(J44:J50)</f>
        <v>777.2</v>
      </c>
      <c r="K51" s="25"/>
      <c r="L51" s="19">
        <f t="shared" si="21"/>
        <v>44.309999999999995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42</v>
      </c>
      <c r="F53" s="43">
        <v>250</v>
      </c>
      <c r="G53" s="43">
        <v>5.97</v>
      </c>
      <c r="H53" s="43">
        <v>8.99</v>
      </c>
      <c r="I53" s="43">
        <v>24.23</v>
      </c>
      <c r="J53" s="43">
        <v>202.23</v>
      </c>
      <c r="K53" s="44">
        <v>204</v>
      </c>
      <c r="L53" s="43">
        <v>6.07</v>
      </c>
    </row>
    <row r="54" spans="1:12" ht="15">
      <c r="A54" s="23"/>
      <c r="B54" s="15"/>
      <c r="C54" s="11"/>
      <c r="D54" s="7" t="s">
        <v>28</v>
      </c>
      <c r="E54" s="42" t="s">
        <v>71</v>
      </c>
      <c r="F54" s="43">
        <v>75</v>
      </c>
      <c r="G54" s="43">
        <v>13.05</v>
      </c>
      <c r="H54" s="43">
        <v>14.46</v>
      </c>
      <c r="I54" s="43">
        <v>5.27</v>
      </c>
      <c r="J54" s="43">
        <v>203.23</v>
      </c>
      <c r="K54" s="44">
        <v>561</v>
      </c>
      <c r="L54" s="43">
        <v>45.73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6.33</v>
      </c>
      <c r="H55" s="43">
        <v>5.93</v>
      </c>
      <c r="I55" s="43">
        <v>28.59</v>
      </c>
      <c r="J55" s="43">
        <v>191.4</v>
      </c>
      <c r="K55" s="44">
        <v>413</v>
      </c>
      <c r="L55" s="43">
        <v>8.35</v>
      </c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0.35</v>
      </c>
      <c r="H56" s="43">
        <v>0.06</v>
      </c>
      <c r="I56" s="43">
        <v>22.79</v>
      </c>
      <c r="J56" s="43">
        <v>93.84</v>
      </c>
      <c r="K56" s="44">
        <v>868</v>
      </c>
      <c r="L56" s="43">
        <v>1.64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5033</v>
      </c>
      <c r="L57" s="43">
        <v>2.2200000000000002</v>
      </c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30</v>
      </c>
      <c r="G58" s="43">
        <v>1.68</v>
      </c>
      <c r="H58" s="43">
        <v>0.33</v>
      </c>
      <c r="I58" s="43">
        <v>14.82</v>
      </c>
      <c r="J58" s="43">
        <v>69.599999999999994</v>
      </c>
      <c r="K58" s="44">
        <v>5045</v>
      </c>
      <c r="L58" s="43">
        <v>1.78</v>
      </c>
    </row>
    <row r="59" spans="1:12" ht="15">
      <c r="A59" s="23"/>
      <c r="B59" s="15"/>
      <c r="C59" s="11"/>
      <c r="D59" s="6" t="s">
        <v>24</v>
      </c>
      <c r="E59" s="42" t="s">
        <v>41</v>
      </c>
      <c r="F59" s="43">
        <v>100</v>
      </c>
      <c r="G59" s="43">
        <v>0.28000000000000003</v>
      </c>
      <c r="H59" s="43">
        <v>0.28000000000000003</v>
      </c>
      <c r="I59" s="43">
        <v>8.67</v>
      </c>
      <c r="J59" s="43">
        <v>41.58</v>
      </c>
      <c r="K59" s="44">
        <v>5001</v>
      </c>
      <c r="L59" s="43">
        <v>9.9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29.180000000000003</v>
      </c>
      <c r="H61" s="19">
        <f t="shared" ref="H61" si="23">SUM(H52:H60)</f>
        <v>30.21</v>
      </c>
      <c r="I61" s="19">
        <f t="shared" ref="I61" si="24">SUM(I52:I60)</f>
        <v>114.21</v>
      </c>
      <c r="J61" s="19">
        <f t="shared" ref="J61:L61" si="25">SUM(J52:J60)</f>
        <v>848.88000000000011</v>
      </c>
      <c r="K61" s="25"/>
      <c r="L61" s="19">
        <f t="shared" si="25"/>
        <v>75.690000000000012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1226</v>
      </c>
      <c r="G62" s="32">
        <f t="shared" ref="G62" si="26">G51+G61</f>
        <v>40.31</v>
      </c>
      <c r="H62" s="32">
        <f t="shared" ref="H62" si="27">H51+H61</f>
        <v>62.99</v>
      </c>
      <c r="I62" s="32">
        <f t="shared" ref="I62" si="28">I51+I61</f>
        <v>221.83999999999997</v>
      </c>
      <c r="J62" s="32">
        <f t="shared" ref="J62:L62" si="29">J51+J61</f>
        <v>1626.0800000000002</v>
      </c>
      <c r="K62" s="32"/>
      <c r="L62" s="32">
        <f t="shared" si="29"/>
        <v>120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80</v>
      </c>
      <c r="G63" s="40">
        <v>18.920000000000002</v>
      </c>
      <c r="H63" s="40">
        <v>19.84</v>
      </c>
      <c r="I63" s="40">
        <v>3.08</v>
      </c>
      <c r="J63" s="40">
        <v>266.63</v>
      </c>
      <c r="K63" s="41"/>
      <c r="L63" s="40">
        <v>29.07</v>
      </c>
    </row>
    <row r="64" spans="1:12" ht="15">
      <c r="A64" s="23"/>
      <c r="B64" s="15"/>
      <c r="C64" s="11"/>
      <c r="D64" s="52" t="s">
        <v>29</v>
      </c>
      <c r="E64" s="42" t="s">
        <v>73</v>
      </c>
      <c r="F64" s="43">
        <v>150</v>
      </c>
      <c r="G64" s="43">
        <v>3.56</v>
      </c>
      <c r="H64" s="43">
        <v>8.75</v>
      </c>
      <c r="I64" s="43">
        <v>37.08</v>
      </c>
      <c r="J64" s="43">
        <v>241.3</v>
      </c>
      <c r="K64" s="44"/>
      <c r="L64" s="43">
        <v>9.26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0.18</v>
      </c>
      <c r="H65" s="43">
        <v>0.02</v>
      </c>
      <c r="I65" s="43">
        <v>20.49</v>
      </c>
      <c r="J65" s="43">
        <v>86.88</v>
      </c>
      <c r="K65" s="44"/>
      <c r="L65" s="43">
        <v>3.94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1.68</v>
      </c>
      <c r="H66" s="43">
        <v>0.33</v>
      </c>
      <c r="I66" s="43">
        <v>14.82</v>
      </c>
      <c r="J66" s="43">
        <v>69.599999999999994</v>
      </c>
      <c r="K66" s="44"/>
      <c r="L66" s="43">
        <v>1.78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24.34</v>
      </c>
      <c r="H70" s="19">
        <f t="shared" ref="H70" si="31">SUM(H63:H69)</f>
        <v>28.939999999999998</v>
      </c>
      <c r="I70" s="19">
        <f t="shared" ref="I70" si="32">SUM(I63:I69)</f>
        <v>75.47</v>
      </c>
      <c r="J70" s="19">
        <f t="shared" ref="J70:L70" si="33">SUM(J63:J69)</f>
        <v>664.41</v>
      </c>
      <c r="K70" s="25"/>
      <c r="L70" s="19">
        <f t="shared" si="33"/>
        <v>44.05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0.54</v>
      </c>
      <c r="H71" s="51">
        <v>3.71</v>
      </c>
      <c r="I71" s="43">
        <v>1.45</v>
      </c>
      <c r="J71" s="43">
        <v>41.08</v>
      </c>
      <c r="K71" s="44">
        <v>58</v>
      </c>
      <c r="L71" s="43">
        <v>9.5</v>
      </c>
    </row>
    <row r="72" spans="1:12" ht="15">
      <c r="A72" s="23"/>
      <c r="B72" s="15"/>
      <c r="C72" s="11"/>
      <c r="D72" s="7" t="s">
        <v>27</v>
      </c>
      <c r="E72" s="42" t="s">
        <v>46</v>
      </c>
      <c r="F72" s="43">
        <v>250</v>
      </c>
      <c r="G72" s="43">
        <v>2.39</v>
      </c>
      <c r="H72" s="43">
        <v>7.28</v>
      </c>
      <c r="I72" s="43">
        <v>11.67</v>
      </c>
      <c r="J72" s="43">
        <v>122.98</v>
      </c>
      <c r="K72" s="44">
        <v>187</v>
      </c>
      <c r="L72" s="43">
        <v>16.82</v>
      </c>
    </row>
    <row r="73" spans="1:12" ht="1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19.59</v>
      </c>
      <c r="H73" s="43">
        <v>9.15</v>
      </c>
      <c r="I73" s="43">
        <v>4.66</v>
      </c>
      <c r="J73" s="43">
        <v>179.63</v>
      </c>
      <c r="K73" s="44">
        <v>601</v>
      </c>
      <c r="L73" s="43">
        <v>26.54</v>
      </c>
    </row>
    <row r="74" spans="1:12" ht="15">
      <c r="A74" s="23"/>
      <c r="B74" s="15"/>
      <c r="C74" s="11"/>
      <c r="D74" s="7" t="s">
        <v>29</v>
      </c>
      <c r="E74" s="42" t="s">
        <v>44</v>
      </c>
      <c r="F74" s="43">
        <v>200</v>
      </c>
      <c r="G74" s="43">
        <v>4.42</v>
      </c>
      <c r="H74" s="43">
        <v>6.79</v>
      </c>
      <c r="I74" s="43">
        <v>28.05</v>
      </c>
      <c r="J74" s="43">
        <v>191.95</v>
      </c>
      <c r="K74" s="44"/>
      <c r="L74" s="43">
        <v>14.64</v>
      </c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0.03</v>
      </c>
      <c r="H75" s="43">
        <v>0</v>
      </c>
      <c r="I75" s="43">
        <v>27.6</v>
      </c>
      <c r="J75" s="43">
        <v>110.4</v>
      </c>
      <c r="K75" s="44">
        <v>861</v>
      </c>
      <c r="L75" s="43">
        <v>4.45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5033</v>
      </c>
      <c r="L76" s="43">
        <v>2.2200000000000002</v>
      </c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30</v>
      </c>
      <c r="G77" s="43">
        <v>1.68</v>
      </c>
      <c r="H77" s="43">
        <v>0.33</v>
      </c>
      <c r="I77" s="43">
        <v>14.82</v>
      </c>
      <c r="J77" s="43">
        <v>69.599999999999994</v>
      </c>
      <c r="K77" s="44">
        <v>5045</v>
      </c>
      <c r="L77" s="43">
        <v>1.78</v>
      </c>
    </row>
    <row r="78" spans="1:12" ht="1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30.169999999999998</v>
      </c>
      <c r="H80" s="19">
        <f t="shared" ref="H80" si="35">SUM(H71:H79)</f>
        <v>27.419999999999998</v>
      </c>
      <c r="I80" s="19">
        <f t="shared" ref="I80" si="36">SUM(I71:I79)</f>
        <v>98.09</v>
      </c>
      <c r="J80" s="19">
        <f t="shared" ref="J80:L80" si="37">SUM(J71:J79)</f>
        <v>762.64</v>
      </c>
      <c r="K80" s="25"/>
      <c r="L80" s="19">
        <f t="shared" si="37"/>
        <v>75.95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54.51</v>
      </c>
      <c r="H81" s="32">
        <f t="shared" ref="H81" si="39">H70+H80</f>
        <v>56.36</v>
      </c>
      <c r="I81" s="32">
        <f t="shared" ref="I81" si="40">I70+I80</f>
        <v>173.56</v>
      </c>
      <c r="J81" s="32">
        <f t="shared" ref="J81:L81" si="41">J70+J80</f>
        <v>1427.05</v>
      </c>
      <c r="K81" s="32"/>
      <c r="L81" s="32">
        <f t="shared" si="41"/>
        <v>120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2.42</v>
      </c>
      <c r="H84" s="43">
        <v>2.4</v>
      </c>
      <c r="I84" s="43">
        <v>23.89</v>
      </c>
      <c r="J84" s="43">
        <v>128.1</v>
      </c>
      <c r="K84" s="44"/>
      <c r="L84" s="43">
        <v>9.52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53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2" t="s">
        <v>45</v>
      </c>
      <c r="E87" s="42" t="s">
        <v>55</v>
      </c>
      <c r="F87" s="43">
        <v>1</v>
      </c>
      <c r="G87" s="43">
        <v>65</v>
      </c>
      <c r="H87" s="43">
        <v>24</v>
      </c>
      <c r="I87" s="43">
        <v>59</v>
      </c>
      <c r="J87" s="43">
        <v>480</v>
      </c>
      <c r="K87" s="44"/>
      <c r="L87" s="43">
        <v>19.899999999999999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201</v>
      </c>
      <c r="G89" s="19">
        <f t="shared" ref="G89" si="42">SUM(G82:G88)</f>
        <v>67.42</v>
      </c>
      <c r="H89" s="19">
        <f t="shared" ref="H89" si="43">SUM(H82:H88)</f>
        <v>26.4</v>
      </c>
      <c r="I89" s="19">
        <f t="shared" ref="I89" si="44">SUM(I82:I88)</f>
        <v>82.89</v>
      </c>
      <c r="J89" s="19">
        <f t="shared" ref="J89:L89" si="45">SUM(J82:J88)</f>
        <v>608.1</v>
      </c>
      <c r="K89" s="25"/>
      <c r="L89" s="19">
        <f t="shared" si="45"/>
        <v>29.419999999999998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3.31</v>
      </c>
      <c r="H91" s="43">
        <v>4.91</v>
      </c>
      <c r="I91" s="43">
        <v>17.989999999999998</v>
      </c>
      <c r="J91" s="43">
        <v>130.97999999999999</v>
      </c>
      <c r="K91" s="44">
        <v>208</v>
      </c>
      <c r="L91" s="43">
        <v>10.3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14.69</v>
      </c>
      <c r="H92" s="43">
        <v>14.89</v>
      </c>
      <c r="I92" s="43">
        <v>36.49</v>
      </c>
      <c r="J92" s="43">
        <v>338.66</v>
      </c>
      <c r="K92" s="44"/>
      <c r="L92" s="43">
        <v>39.58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0.14000000000000001</v>
      </c>
      <c r="H94" s="43">
        <v>0.14000000000000001</v>
      </c>
      <c r="I94" s="43">
        <v>18.5</v>
      </c>
      <c r="J94" s="43">
        <v>76.77</v>
      </c>
      <c r="K94" s="44">
        <v>883</v>
      </c>
      <c r="L94" s="43">
        <v>5.2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5033</v>
      </c>
      <c r="L95" s="43">
        <v>2.2200000000000002</v>
      </c>
    </row>
    <row r="96" spans="1:12" ht="15">
      <c r="A96" s="23"/>
      <c r="B96" s="15"/>
      <c r="C96" s="11"/>
      <c r="D96" s="7" t="s">
        <v>32</v>
      </c>
      <c r="E96" s="42" t="s">
        <v>40</v>
      </c>
      <c r="F96" s="43">
        <v>30</v>
      </c>
      <c r="G96" s="43">
        <v>1.68</v>
      </c>
      <c r="H96" s="43">
        <v>0.33</v>
      </c>
      <c r="I96" s="43">
        <v>14.82</v>
      </c>
      <c r="J96" s="43">
        <v>69.599999999999994</v>
      </c>
      <c r="K96" s="44">
        <v>5045</v>
      </c>
      <c r="L96" s="43">
        <v>1.78</v>
      </c>
    </row>
    <row r="97" spans="1:12" ht="15">
      <c r="A97" s="23"/>
      <c r="B97" s="15"/>
      <c r="C97" s="11"/>
      <c r="D97" s="6" t="s">
        <v>45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24</v>
      </c>
      <c r="E98" s="42" t="s">
        <v>76</v>
      </c>
      <c r="F98" s="43">
        <v>170</v>
      </c>
      <c r="G98" s="43">
        <v>0.6</v>
      </c>
      <c r="H98" s="43">
        <v>0.6</v>
      </c>
      <c r="I98" s="43">
        <v>14.74</v>
      </c>
      <c r="J98" s="43">
        <v>70.680000000000007</v>
      </c>
      <c r="K98" s="44">
        <v>5004</v>
      </c>
      <c r="L98" s="43">
        <v>31.5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21.94</v>
      </c>
      <c r="H99" s="19">
        <f t="shared" ref="H99" si="47">SUM(H90:H98)</f>
        <v>21.03</v>
      </c>
      <c r="I99" s="19">
        <f t="shared" ref="I99" si="48">SUM(I90:I98)</f>
        <v>112.38000000000001</v>
      </c>
      <c r="J99" s="19">
        <f t="shared" ref="J99:L99" si="49">SUM(J90:J98)</f>
        <v>733.69</v>
      </c>
      <c r="K99" s="25"/>
      <c r="L99" s="19">
        <f t="shared" si="49"/>
        <v>90.58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1071</v>
      </c>
      <c r="G100" s="32">
        <f t="shared" ref="G100" si="50">G89+G99</f>
        <v>89.36</v>
      </c>
      <c r="H100" s="32">
        <f t="shared" ref="H100" si="51">H89+H99</f>
        <v>47.43</v>
      </c>
      <c r="I100" s="32">
        <f t="shared" ref="I100" si="52">I89+I99</f>
        <v>195.27</v>
      </c>
      <c r="J100" s="32">
        <f t="shared" ref="J100:L100" si="53">J89+J99</f>
        <v>1341.79</v>
      </c>
      <c r="K100" s="32"/>
      <c r="L100" s="32">
        <f t="shared" si="53"/>
        <v>120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6.47</v>
      </c>
      <c r="H101" s="40">
        <v>13.46</v>
      </c>
      <c r="I101" s="40">
        <v>34.19</v>
      </c>
      <c r="J101" s="40">
        <v>285.13</v>
      </c>
      <c r="K101" s="41"/>
      <c r="L101" s="40">
        <v>22.24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0.18</v>
      </c>
      <c r="H103" s="43">
        <v>0.02</v>
      </c>
      <c r="I103" s="43">
        <v>20.49</v>
      </c>
      <c r="J103" s="43">
        <v>86.88</v>
      </c>
      <c r="K103" s="44"/>
      <c r="L103" s="43">
        <v>2.83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2" t="s">
        <v>45</v>
      </c>
      <c r="E106" s="42" t="s">
        <v>55</v>
      </c>
      <c r="F106" s="43">
        <v>1</v>
      </c>
      <c r="G106" s="43">
        <v>65</v>
      </c>
      <c r="H106" s="43">
        <v>24</v>
      </c>
      <c r="I106" s="43">
        <v>59</v>
      </c>
      <c r="J106" s="43">
        <v>480</v>
      </c>
      <c r="K106" s="44"/>
      <c r="L106" s="43">
        <v>19.899999999999999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401</v>
      </c>
      <c r="G108" s="19">
        <f t="shared" ref="G108:J108" si="54">SUM(G101:G107)</f>
        <v>71.650000000000006</v>
      </c>
      <c r="H108" s="19">
        <f t="shared" si="54"/>
        <v>37.480000000000004</v>
      </c>
      <c r="I108" s="19">
        <f t="shared" si="54"/>
        <v>113.67999999999999</v>
      </c>
      <c r="J108" s="19">
        <f t="shared" si="54"/>
        <v>852.01</v>
      </c>
      <c r="K108" s="25"/>
      <c r="L108" s="19">
        <f t="shared" ref="L108" si="55">SUM(L101:L107)</f>
        <v>44.97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2.93</v>
      </c>
      <c r="H110" s="43">
        <v>8.89</v>
      </c>
      <c r="I110" s="43">
        <v>19.899999999999999</v>
      </c>
      <c r="J110" s="43">
        <v>171.78</v>
      </c>
      <c r="K110" s="44">
        <v>170</v>
      </c>
      <c r="L110" s="43">
        <v>9.66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75</v>
      </c>
      <c r="G111" s="43">
        <v>14.85</v>
      </c>
      <c r="H111" s="43">
        <v>16.2</v>
      </c>
      <c r="I111" s="43">
        <v>4.95</v>
      </c>
      <c r="J111" s="43">
        <v>224.85</v>
      </c>
      <c r="K111" s="44">
        <v>619</v>
      </c>
      <c r="L111" s="43">
        <v>50.14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200</v>
      </c>
      <c r="G112" s="43">
        <v>6.66</v>
      </c>
      <c r="H112" s="43">
        <v>9.0299999999999994</v>
      </c>
      <c r="I112" s="43">
        <v>42.38</v>
      </c>
      <c r="J112" s="43">
        <v>277.60000000000002</v>
      </c>
      <c r="K112" s="44">
        <v>7299</v>
      </c>
      <c r="L112" s="43">
        <v>9.61</v>
      </c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0.14000000000000001</v>
      </c>
      <c r="H113" s="43">
        <v>0.14000000000000001</v>
      </c>
      <c r="I113" s="43">
        <v>18.5</v>
      </c>
      <c r="J113" s="43">
        <v>76.77</v>
      </c>
      <c r="K113" s="44">
        <v>868</v>
      </c>
      <c r="L113" s="43">
        <v>1.62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5033</v>
      </c>
      <c r="L114" s="43">
        <v>2.2200000000000002</v>
      </c>
    </row>
    <row r="115" spans="1:12" ht="15">
      <c r="A115" s="23"/>
      <c r="B115" s="15"/>
      <c r="C115" s="11"/>
      <c r="D115" s="7" t="s">
        <v>32</v>
      </c>
      <c r="E115" s="42" t="s">
        <v>40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69.599999999999994</v>
      </c>
      <c r="K115" s="44">
        <v>5045</v>
      </c>
      <c r="L115" s="43">
        <v>1.78</v>
      </c>
    </row>
    <row r="116" spans="1:12" ht="1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27.78</v>
      </c>
      <c r="H118" s="19">
        <f t="shared" si="56"/>
        <v>34.749999999999993</v>
      </c>
      <c r="I118" s="19">
        <f t="shared" si="56"/>
        <v>110.39000000000001</v>
      </c>
      <c r="J118" s="19">
        <f t="shared" si="56"/>
        <v>867.6</v>
      </c>
      <c r="K118" s="25"/>
      <c r="L118" s="19">
        <f t="shared" ref="L118" si="57">SUM(L109:L117)</f>
        <v>75.03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1176</v>
      </c>
      <c r="G119" s="32">
        <f t="shared" ref="G119" si="58">G108+G118</f>
        <v>99.43</v>
      </c>
      <c r="H119" s="32">
        <f t="shared" ref="H119" si="59">H108+H118</f>
        <v>72.22999999999999</v>
      </c>
      <c r="I119" s="32">
        <f t="shared" ref="I119" si="60">I108+I118</f>
        <v>224.07</v>
      </c>
      <c r="J119" s="32">
        <f t="shared" ref="J119:L119" si="61">J108+J118</f>
        <v>1719.6100000000001</v>
      </c>
      <c r="K119" s="32"/>
      <c r="L119" s="32">
        <f t="shared" si="61"/>
        <v>120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18.09</v>
      </c>
      <c r="H120" s="40">
        <v>17.61</v>
      </c>
      <c r="I120" s="40">
        <v>37.200000000000003</v>
      </c>
      <c r="J120" s="40">
        <v>381.79</v>
      </c>
      <c r="K120" s="41"/>
      <c r="L120" s="40">
        <v>33.07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0.18</v>
      </c>
      <c r="H122" s="43">
        <v>0.02</v>
      </c>
      <c r="I122" s="43">
        <v>20.49</v>
      </c>
      <c r="J122" s="43">
        <v>86.88</v>
      </c>
      <c r="K122" s="44"/>
      <c r="L122" s="43">
        <v>3.34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>
        <v>5033</v>
      </c>
      <c r="L123" s="43">
        <v>2.2200000000000002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62">SUM(G120:G126)</f>
        <v>19.79</v>
      </c>
      <c r="H127" s="19">
        <f t="shared" si="62"/>
        <v>17.79</v>
      </c>
      <c r="I127" s="19">
        <f t="shared" si="62"/>
        <v>67.53</v>
      </c>
      <c r="J127" s="19">
        <f t="shared" si="62"/>
        <v>515.67000000000007</v>
      </c>
      <c r="K127" s="25"/>
      <c r="L127" s="19">
        <f t="shared" ref="L127" si="63">SUM(L120:L126)</f>
        <v>38.629999999999995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0.54</v>
      </c>
      <c r="H128" s="43">
        <v>3.71</v>
      </c>
      <c r="I128" s="43">
        <v>1.45</v>
      </c>
      <c r="J128" s="43">
        <v>41.08</v>
      </c>
      <c r="K128" s="44">
        <v>55</v>
      </c>
      <c r="L128" s="43">
        <v>9.5</v>
      </c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2.99</v>
      </c>
      <c r="H129" s="43">
        <v>2.96</v>
      </c>
      <c r="I129" s="43">
        <v>21.62</v>
      </c>
      <c r="J129" s="43">
        <v>125.44</v>
      </c>
      <c r="K129" s="44">
        <v>197</v>
      </c>
      <c r="L129" s="43">
        <v>5.58</v>
      </c>
    </row>
    <row r="130" spans="1:12" ht="15">
      <c r="A130" s="14"/>
      <c r="B130" s="15"/>
      <c r="C130" s="11"/>
      <c r="D130" s="7" t="s">
        <v>28</v>
      </c>
      <c r="E130" s="42" t="s">
        <v>60</v>
      </c>
      <c r="F130" s="43">
        <v>75</v>
      </c>
      <c r="G130" s="43">
        <v>14.85</v>
      </c>
      <c r="H130" s="43">
        <v>16.2</v>
      </c>
      <c r="I130" s="43">
        <v>4.95</v>
      </c>
      <c r="J130" s="43">
        <v>224.85</v>
      </c>
      <c r="K130" s="44">
        <v>506</v>
      </c>
      <c r="L130" s="43">
        <v>35.5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200</v>
      </c>
      <c r="G131" s="43">
        <v>4.42</v>
      </c>
      <c r="H131" s="43">
        <v>6.79</v>
      </c>
      <c r="I131" s="43">
        <v>28.05</v>
      </c>
      <c r="J131" s="43">
        <v>191.95</v>
      </c>
      <c r="K131" s="44">
        <v>7299</v>
      </c>
      <c r="L131" s="43">
        <v>15.19</v>
      </c>
    </row>
    <row r="132" spans="1:12" ht="1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0.6</v>
      </c>
      <c r="H132" s="43">
        <v>0</v>
      </c>
      <c r="I132" s="43">
        <v>24.6</v>
      </c>
      <c r="J132" s="43">
        <v>104</v>
      </c>
      <c r="K132" s="44">
        <v>5016</v>
      </c>
      <c r="L132" s="43">
        <v>11.6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5033</v>
      </c>
      <c r="L133" s="43">
        <v>2.2200000000000002</v>
      </c>
    </row>
    <row r="134" spans="1:12" ht="15">
      <c r="A134" s="14"/>
      <c r="B134" s="15"/>
      <c r="C134" s="11"/>
      <c r="D134" s="7" t="s">
        <v>32</v>
      </c>
      <c r="E134" s="42" t="s">
        <v>40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69.900000000000006</v>
      </c>
      <c r="K134" s="44">
        <v>5045</v>
      </c>
      <c r="L134" s="43">
        <v>1.78</v>
      </c>
    </row>
    <row r="135" spans="1:12" ht="1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26.599999999999998</v>
      </c>
      <c r="H137" s="19">
        <f t="shared" si="64"/>
        <v>30.149999999999995</v>
      </c>
      <c r="I137" s="19">
        <f t="shared" si="64"/>
        <v>105.33000000000001</v>
      </c>
      <c r="J137" s="19">
        <f t="shared" si="64"/>
        <v>804.21999999999991</v>
      </c>
      <c r="K137" s="25"/>
      <c r="L137" s="19">
        <f t="shared" ref="L137" si="65">SUM(L128:L136)</f>
        <v>81.36999999999999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1255</v>
      </c>
      <c r="G138" s="32">
        <f t="shared" ref="G138" si="66">G127+G137</f>
        <v>46.39</v>
      </c>
      <c r="H138" s="32">
        <f t="shared" ref="H138" si="67">H127+H137</f>
        <v>47.94</v>
      </c>
      <c r="I138" s="32">
        <f t="shared" ref="I138" si="68">I127+I137</f>
        <v>172.86</v>
      </c>
      <c r="J138" s="32">
        <f t="shared" ref="J138:L138" si="69">J127+J137</f>
        <v>1319.8899999999999</v>
      </c>
      <c r="K138" s="32"/>
      <c r="L138" s="32">
        <f t="shared" si="69"/>
        <v>119.99999999999999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6.33</v>
      </c>
      <c r="H139" s="40">
        <v>5.93</v>
      </c>
      <c r="I139" s="40">
        <v>28.59</v>
      </c>
      <c r="J139" s="40">
        <v>191.4</v>
      </c>
      <c r="K139" s="41"/>
      <c r="L139" s="40">
        <v>20.66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2.42</v>
      </c>
      <c r="H141" s="43">
        <v>2.4</v>
      </c>
      <c r="I141" s="43">
        <v>23.89</v>
      </c>
      <c r="J141" s="43">
        <v>128.1</v>
      </c>
      <c r="K141" s="44"/>
      <c r="L141" s="43">
        <v>1.62</v>
      </c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8.26</v>
      </c>
      <c r="H142" s="43">
        <v>16.09</v>
      </c>
      <c r="I142" s="43">
        <v>14.34</v>
      </c>
      <c r="J142" s="43">
        <v>239.05</v>
      </c>
      <c r="K142" s="44"/>
      <c r="L142" s="43">
        <v>14.52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17.009999999999998</v>
      </c>
      <c r="H146" s="19">
        <f t="shared" si="70"/>
        <v>24.42</v>
      </c>
      <c r="I146" s="19">
        <f t="shared" si="70"/>
        <v>66.820000000000007</v>
      </c>
      <c r="J146" s="19">
        <f t="shared" si="70"/>
        <v>558.54999999999995</v>
      </c>
      <c r="K146" s="25"/>
      <c r="L146" s="19">
        <f t="shared" ref="L146" si="71">SUM(L139:L145)</f>
        <v>36.799999999999997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2.93</v>
      </c>
      <c r="H148" s="43">
        <v>8.89</v>
      </c>
      <c r="I148" s="43">
        <v>19</v>
      </c>
      <c r="J148" s="43">
        <v>171.78</v>
      </c>
      <c r="K148" s="44">
        <v>204</v>
      </c>
      <c r="L148" s="43">
        <v>13.99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80</v>
      </c>
      <c r="G149" s="43">
        <v>18.920000000000002</v>
      </c>
      <c r="H149" s="43">
        <v>19.84</v>
      </c>
      <c r="I149" s="43">
        <v>3.08</v>
      </c>
      <c r="J149" s="43">
        <v>266.63</v>
      </c>
      <c r="K149" s="44">
        <v>541</v>
      </c>
      <c r="L149" s="43">
        <v>37.97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200</v>
      </c>
      <c r="G150" s="43">
        <v>6.66</v>
      </c>
      <c r="H150" s="43">
        <v>9.0299999999999994</v>
      </c>
      <c r="I150" s="43">
        <v>42.38</v>
      </c>
      <c r="J150" s="43">
        <v>277.60000000000002</v>
      </c>
      <c r="K150" s="44">
        <v>413</v>
      </c>
      <c r="L150" s="43">
        <v>8.61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0.35</v>
      </c>
      <c r="H151" s="43">
        <v>0.06</v>
      </c>
      <c r="I151" s="43">
        <v>22.79</v>
      </c>
      <c r="J151" s="43">
        <v>93.84</v>
      </c>
      <c r="K151" s="44">
        <v>868</v>
      </c>
      <c r="L151" s="43">
        <v>3.13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5033</v>
      </c>
      <c r="L152" s="43">
        <v>2.2200000000000002</v>
      </c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69.599999999999994</v>
      </c>
      <c r="K153" s="44">
        <v>5045</v>
      </c>
      <c r="L153" s="43">
        <v>1.78</v>
      </c>
    </row>
    <row r="154" spans="1:12" ht="15">
      <c r="A154" s="23"/>
      <c r="B154" s="15"/>
      <c r="C154" s="11"/>
      <c r="D154" s="6" t="s">
        <v>45</v>
      </c>
      <c r="E154" s="42" t="s">
        <v>68</v>
      </c>
      <c r="F154" s="43">
        <v>50</v>
      </c>
      <c r="G154" s="43">
        <v>0.45</v>
      </c>
      <c r="H154" s="43">
        <v>0.02</v>
      </c>
      <c r="I154" s="43">
        <v>43.51</v>
      </c>
      <c r="J154" s="43">
        <v>218</v>
      </c>
      <c r="K154" s="44" t="s">
        <v>51</v>
      </c>
      <c r="L154" s="43">
        <v>15.5</v>
      </c>
    </row>
    <row r="155" spans="1:12" ht="15">
      <c r="A155" s="23"/>
      <c r="B155" s="15"/>
      <c r="C155" s="11"/>
      <c r="D155" s="6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32.510000000000005</v>
      </c>
      <c r="H156" s="19">
        <f t="shared" si="72"/>
        <v>38.33</v>
      </c>
      <c r="I156" s="19">
        <f t="shared" si="72"/>
        <v>155.41999999999999</v>
      </c>
      <c r="J156" s="19">
        <f t="shared" si="72"/>
        <v>1144.45</v>
      </c>
      <c r="K156" s="25"/>
      <c r="L156" s="19">
        <f t="shared" ref="L156" si="73">SUM(L147:L155)</f>
        <v>83.2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74">G146+G156</f>
        <v>49.52</v>
      </c>
      <c r="H157" s="32">
        <f t="shared" ref="H157" si="75">H146+H156</f>
        <v>62.75</v>
      </c>
      <c r="I157" s="32">
        <f t="shared" ref="I157" si="76">I146+I156</f>
        <v>222.24</v>
      </c>
      <c r="J157" s="32">
        <f t="shared" ref="J157:L157" si="77">J146+J156</f>
        <v>1703</v>
      </c>
      <c r="K157" s="32"/>
      <c r="L157" s="32">
        <f t="shared" si="77"/>
        <v>120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4.45</v>
      </c>
      <c r="H158" s="40">
        <v>8.76</v>
      </c>
      <c r="I158" s="40">
        <v>28.14</v>
      </c>
      <c r="J158" s="40">
        <v>210.32</v>
      </c>
      <c r="K158" s="41"/>
      <c r="L158" s="40">
        <v>21.58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0.18</v>
      </c>
      <c r="H160" s="43">
        <v>0.02</v>
      </c>
      <c r="I160" s="43">
        <v>20.49</v>
      </c>
      <c r="J160" s="43">
        <v>86.88</v>
      </c>
      <c r="K160" s="44"/>
      <c r="L160" s="43">
        <v>2.83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2" t="s">
        <v>45</v>
      </c>
      <c r="E163" s="42" t="s">
        <v>55</v>
      </c>
      <c r="F163" s="43">
        <v>1</v>
      </c>
      <c r="G163" s="43">
        <v>65</v>
      </c>
      <c r="H163" s="43">
        <v>24</v>
      </c>
      <c r="I163" s="43">
        <v>59</v>
      </c>
      <c r="J163" s="43">
        <v>480</v>
      </c>
      <c r="K163" s="44"/>
      <c r="L163" s="43">
        <v>19.899999999999999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69.63</v>
      </c>
      <c r="H165" s="19">
        <f t="shared" si="78"/>
        <v>32.78</v>
      </c>
      <c r="I165" s="19">
        <f t="shared" si="78"/>
        <v>107.63</v>
      </c>
      <c r="J165" s="19">
        <f t="shared" si="78"/>
        <v>777.2</v>
      </c>
      <c r="K165" s="25"/>
      <c r="L165" s="19">
        <f t="shared" ref="L165" si="79">SUM(L158:L164)</f>
        <v>44.309999999999995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 t="s">
        <v>51</v>
      </c>
      <c r="G166" s="43" t="s">
        <v>51</v>
      </c>
      <c r="H166" s="43" t="s">
        <v>51</v>
      </c>
      <c r="I166" s="43" t="s">
        <v>51</v>
      </c>
      <c r="J166" s="43" t="s">
        <v>51</v>
      </c>
      <c r="K166" s="44" t="s">
        <v>51</v>
      </c>
      <c r="L166" s="43" t="s">
        <v>51</v>
      </c>
    </row>
    <row r="167" spans="1:12" ht="15">
      <c r="A167" s="23"/>
      <c r="B167" s="15"/>
      <c r="C167" s="11"/>
      <c r="D167" s="7" t="s">
        <v>27</v>
      </c>
      <c r="E167" s="42" t="s">
        <v>42</v>
      </c>
      <c r="F167" s="43">
        <v>250</v>
      </c>
      <c r="G167" s="43">
        <v>5.97</v>
      </c>
      <c r="H167" s="43">
        <v>8.99</v>
      </c>
      <c r="I167" s="43">
        <v>24.23</v>
      </c>
      <c r="J167" s="43">
        <v>202.23</v>
      </c>
      <c r="K167" s="44">
        <v>170</v>
      </c>
      <c r="L167" s="43">
        <v>6.07</v>
      </c>
    </row>
    <row r="168" spans="1:12" ht="15">
      <c r="A168" s="23"/>
      <c r="B168" s="15"/>
      <c r="C168" s="11"/>
      <c r="D168" s="7" t="s">
        <v>28</v>
      </c>
      <c r="E168" s="42" t="s">
        <v>71</v>
      </c>
      <c r="F168" s="43">
        <v>75</v>
      </c>
      <c r="G168" s="43">
        <v>13.05</v>
      </c>
      <c r="H168" s="43">
        <v>14.46</v>
      </c>
      <c r="I168" s="43">
        <v>5.27</v>
      </c>
      <c r="J168" s="43">
        <v>203.23</v>
      </c>
      <c r="K168" s="44">
        <v>590</v>
      </c>
      <c r="L168" s="43">
        <v>44.24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6.33</v>
      </c>
      <c r="H169" s="43">
        <v>5.93</v>
      </c>
      <c r="I169" s="43">
        <v>28.59</v>
      </c>
      <c r="J169" s="43">
        <v>191.4</v>
      </c>
      <c r="K169" s="44" t="s">
        <v>51</v>
      </c>
      <c r="L169" s="43">
        <v>8.35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0.35</v>
      </c>
      <c r="H170" s="43">
        <v>0.06</v>
      </c>
      <c r="I170" s="43">
        <v>22.79</v>
      </c>
      <c r="J170" s="43">
        <v>93.84</v>
      </c>
      <c r="K170" s="44">
        <v>883</v>
      </c>
      <c r="L170" s="43">
        <v>3.13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5033</v>
      </c>
      <c r="L171" s="43">
        <v>2.2200000000000002</v>
      </c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69.599999999999994</v>
      </c>
      <c r="K172" s="44">
        <v>5045</v>
      </c>
      <c r="L172" s="43">
        <v>1.78</v>
      </c>
    </row>
    <row r="173" spans="1:12" ht="15">
      <c r="A173" s="23"/>
      <c r="B173" s="15"/>
      <c r="C173" s="11"/>
      <c r="D173" s="6" t="s">
        <v>45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 t="s">
        <v>24</v>
      </c>
      <c r="E174" s="42" t="s">
        <v>41</v>
      </c>
      <c r="F174" s="43">
        <v>100</v>
      </c>
      <c r="G174" s="43">
        <v>0.6</v>
      </c>
      <c r="H174" s="43" t="s">
        <v>56</v>
      </c>
      <c r="I174" s="43">
        <v>14.74</v>
      </c>
      <c r="J174" s="43">
        <v>70.680000000000007</v>
      </c>
      <c r="K174" s="44">
        <v>5004</v>
      </c>
      <c r="L174" s="43">
        <v>9.9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29.500000000000004</v>
      </c>
      <c r="H175" s="19">
        <f t="shared" si="80"/>
        <v>29.93</v>
      </c>
      <c r="I175" s="19">
        <f t="shared" si="80"/>
        <v>120.27999999999999</v>
      </c>
      <c r="J175" s="19">
        <f t="shared" si="80"/>
        <v>877.98</v>
      </c>
      <c r="K175" s="25"/>
      <c r="L175" s="19">
        <f t="shared" ref="L175" si="81">SUM(L166:L174)</f>
        <v>75.690000000000012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1226</v>
      </c>
      <c r="G176" s="32">
        <f t="shared" ref="G176" si="82">G165+G175</f>
        <v>99.13</v>
      </c>
      <c r="H176" s="32">
        <f t="shared" ref="H176" si="83">H165+H175</f>
        <v>62.71</v>
      </c>
      <c r="I176" s="32">
        <f t="shared" ref="I176" si="84">I165+I175</f>
        <v>227.90999999999997</v>
      </c>
      <c r="J176" s="32">
        <f t="shared" ref="J176:L176" si="85">J165+J175</f>
        <v>1655.18</v>
      </c>
      <c r="K176" s="32"/>
      <c r="L176" s="32">
        <f t="shared" si="85"/>
        <v>120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80</v>
      </c>
      <c r="G177" s="40">
        <v>18.920000000000002</v>
      </c>
      <c r="H177" s="40">
        <v>19.84</v>
      </c>
      <c r="I177" s="40">
        <v>3.08</v>
      </c>
      <c r="J177" s="40">
        <v>266.63</v>
      </c>
      <c r="K177" s="41"/>
      <c r="L177" s="40">
        <v>29.07</v>
      </c>
    </row>
    <row r="178" spans="1:12" ht="15">
      <c r="A178" s="23"/>
      <c r="B178" s="15"/>
      <c r="C178" s="11"/>
      <c r="D178" s="52" t="s">
        <v>29</v>
      </c>
      <c r="E178" s="42" t="s">
        <v>73</v>
      </c>
      <c r="F178" s="43">
        <v>150</v>
      </c>
      <c r="G178" s="43">
        <v>3.56</v>
      </c>
      <c r="H178" s="43">
        <v>8.75</v>
      </c>
      <c r="I178" s="43">
        <v>37.08</v>
      </c>
      <c r="J178" s="43">
        <v>241.3</v>
      </c>
      <c r="K178" s="44"/>
      <c r="L178" s="43">
        <v>9.26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0.18</v>
      </c>
      <c r="H179" s="43">
        <v>0.02</v>
      </c>
      <c r="I179" s="43">
        <v>20.49</v>
      </c>
      <c r="J179" s="43">
        <v>86.88</v>
      </c>
      <c r="K179" s="44"/>
      <c r="L179" s="43">
        <v>3.94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1.68</v>
      </c>
      <c r="H180" s="43">
        <v>0.33</v>
      </c>
      <c r="I180" s="43">
        <v>14.82</v>
      </c>
      <c r="J180" s="43">
        <v>69.599999999999994</v>
      </c>
      <c r="K180" s="44">
        <v>5045</v>
      </c>
      <c r="L180" s="43">
        <v>1.78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24.34</v>
      </c>
      <c r="H184" s="19">
        <f t="shared" si="86"/>
        <v>28.939999999999998</v>
      </c>
      <c r="I184" s="19">
        <f t="shared" si="86"/>
        <v>75.47</v>
      </c>
      <c r="J184" s="19">
        <f t="shared" si="86"/>
        <v>664.41</v>
      </c>
      <c r="K184" s="25"/>
      <c r="L184" s="19">
        <f t="shared" ref="L184" si="87">SUM(L177:L183)</f>
        <v>44.05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75</v>
      </c>
      <c r="G185" s="43">
        <v>0.54</v>
      </c>
      <c r="H185" s="43">
        <v>3.71</v>
      </c>
      <c r="I185" s="43">
        <v>1.45</v>
      </c>
      <c r="J185" s="43">
        <v>41.08</v>
      </c>
      <c r="K185" s="44" t="s">
        <v>51</v>
      </c>
      <c r="L185" s="43">
        <v>9.5</v>
      </c>
    </row>
    <row r="186" spans="1:12" ht="15">
      <c r="A186" s="23"/>
      <c r="B186" s="15"/>
      <c r="C186" s="11"/>
      <c r="D186" s="7" t="s">
        <v>27</v>
      </c>
      <c r="E186" s="42" t="s">
        <v>46</v>
      </c>
      <c r="F186" s="43">
        <v>250</v>
      </c>
      <c r="G186" s="43">
        <v>2.39</v>
      </c>
      <c r="H186" s="43">
        <v>7.28</v>
      </c>
      <c r="I186" s="43">
        <v>11.67</v>
      </c>
      <c r="J186" s="43">
        <v>122.98</v>
      </c>
      <c r="K186" s="44">
        <v>270</v>
      </c>
      <c r="L186" s="43">
        <v>16.82</v>
      </c>
    </row>
    <row r="187" spans="1:12" ht="1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19.59</v>
      </c>
      <c r="H187" s="43">
        <v>9.15</v>
      </c>
      <c r="I187" s="43">
        <v>4.66</v>
      </c>
      <c r="J187" s="43">
        <v>179.63</v>
      </c>
      <c r="K187" s="44">
        <v>541</v>
      </c>
      <c r="L187" s="43">
        <v>26.54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200</v>
      </c>
      <c r="G188" s="43">
        <v>4.42</v>
      </c>
      <c r="H188" s="43">
        <v>6.79</v>
      </c>
      <c r="I188" s="43">
        <v>28.05</v>
      </c>
      <c r="J188" s="43">
        <v>191.95</v>
      </c>
      <c r="K188" s="44">
        <v>679</v>
      </c>
      <c r="L188" s="43">
        <v>14.64</v>
      </c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0.03</v>
      </c>
      <c r="H189" s="43">
        <v>0</v>
      </c>
      <c r="I189" s="43">
        <v>27.6</v>
      </c>
      <c r="J189" s="43">
        <v>110.4</v>
      </c>
      <c r="K189" s="44">
        <v>5014</v>
      </c>
      <c r="L189" s="43">
        <v>4.45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5033</v>
      </c>
      <c r="L190" s="43">
        <v>2.2200000000000002</v>
      </c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69.599999999999994</v>
      </c>
      <c r="K191" s="44">
        <v>5045</v>
      </c>
      <c r="L191" s="43">
        <v>1.78</v>
      </c>
    </row>
    <row r="192" spans="1:12" ht="15">
      <c r="A192" s="23"/>
      <c r="B192" s="15"/>
      <c r="C192" s="11"/>
      <c r="D192" s="6" t="s">
        <v>45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30.169999999999998</v>
      </c>
      <c r="H194" s="19">
        <f t="shared" si="88"/>
        <v>27.419999999999998</v>
      </c>
      <c r="I194" s="19">
        <f t="shared" si="88"/>
        <v>98.09</v>
      </c>
      <c r="J194" s="19">
        <f t="shared" si="88"/>
        <v>762.64</v>
      </c>
      <c r="K194" s="25"/>
      <c r="L194" s="19">
        <f t="shared" ref="L194" si="89">SUM(L185:L193)</f>
        <v>75.95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1335</v>
      </c>
      <c r="G195" s="32">
        <f t="shared" ref="G195" si="90">G184+G194</f>
        <v>54.51</v>
      </c>
      <c r="H195" s="32">
        <f t="shared" ref="H195" si="91">H184+H194</f>
        <v>56.36</v>
      </c>
      <c r="I195" s="32">
        <f t="shared" ref="I195" si="92">I184+I194</f>
        <v>173.56</v>
      </c>
      <c r="J195" s="32">
        <f t="shared" ref="J195:L195" si="93">J184+J194</f>
        <v>1427.05</v>
      </c>
      <c r="K195" s="32"/>
      <c r="L195" s="32">
        <f t="shared" si="93"/>
        <v>120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1232.4000000000001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62.906999999999996</v>
      </c>
      <c r="H196" s="34">
        <f t="shared" si="94"/>
        <v>57.946000000000005</v>
      </c>
      <c r="I196" s="34">
        <f t="shared" si="94"/>
        <v>200.64099999999999</v>
      </c>
      <c r="J196" s="34">
        <f t="shared" si="94"/>
        <v>1524.2239999999999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2025-01-08T12:21:56Z</cp:lastPrinted>
  <dcterms:created xsi:type="dcterms:W3CDTF">2022-05-16T14:23:56Z</dcterms:created>
  <dcterms:modified xsi:type="dcterms:W3CDTF">2025-06-24T11:05:07Z</dcterms:modified>
</cp:coreProperties>
</file>