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70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/>
  <c r="I559"/>
  <c r="I593"/>
  <c r="H559"/>
  <c r="H593"/>
  <c r="G559"/>
  <c r="G593"/>
  <c r="F559"/>
  <c r="F593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/>
  <c r="I517"/>
  <c r="I551"/>
  <c r="H517"/>
  <c r="H551"/>
  <c r="G517"/>
  <c r="G551"/>
  <c r="F517"/>
  <c r="F55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/>
  <c r="I475"/>
  <c r="I509"/>
  <c r="H475"/>
  <c r="H509"/>
  <c r="G475"/>
  <c r="G509"/>
  <c r="F475"/>
  <c r="F509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J467"/>
  <c r="I447"/>
  <c r="H447"/>
  <c r="G447"/>
  <c r="F447"/>
  <c r="B438"/>
  <c r="A438"/>
  <c r="J437"/>
  <c r="I437"/>
  <c r="H437"/>
  <c r="G437"/>
  <c r="F437"/>
  <c r="B434"/>
  <c r="A434"/>
  <c r="L433"/>
  <c r="J433"/>
  <c r="I433"/>
  <c r="I467"/>
  <c r="H433"/>
  <c r="H467"/>
  <c r="G433"/>
  <c r="G467"/>
  <c r="F433"/>
  <c r="F467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I383" s="1"/>
  <c r="H349"/>
  <c r="H383" s="1"/>
  <c r="G349"/>
  <c r="G383" s="1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J34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H341" s="1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G257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H181"/>
  <c r="H215" s="1"/>
  <c r="G18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H173" s="1"/>
  <c r="G153"/>
  <c r="F153"/>
  <c r="B144"/>
  <c r="A144"/>
  <c r="J143"/>
  <c r="I143"/>
  <c r="H143"/>
  <c r="G143"/>
  <c r="F143"/>
  <c r="B140"/>
  <c r="A140"/>
  <c r="L139"/>
  <c r="J139"/>
  <c r="J173"/>
  <c r="I139"/>
  <c r="I173"/>
  <c r="H139"/>
  <c r="G139"/>
  <c r="G173" s="1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J131" s="1"/>
  <c r="I111"/>
  <c r="H111"/>
  <c r="G111"/>
  <c r="F111"/>
  <c r="B102"/>
  <c r="A102"/>
  <c r="J101"/>
  <c r="I101"/>
  <c r="H101"/>
  <c r="G101"/>
  <c r="F101"/>
  <c r="B98"/>
  <c r="A98"/>
  <c r="L97"/>
  <c r="J97"/>
  <c r="I97"/>
  <c r="I131" s="1"/>
  <c r="H97"/>
  <c r="G97"/>
  <c r="G131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55"/>
  <c r="G89" s="1"/>
  <c r="F55"/>
  <c r="F89" s="1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J47"/>
  <c r="I27"/>
  <c r="I4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I215"/>
  <c r="G215"/>
  <c r="H131"/>
  <c r="G47"/>
  <c r="H47"/>
  <c r="J425"/>
  <c r="H425"/>
  <c r="G425"/>
  <c r="F425"/>
  <c r="I341"/>
  <c r="I299"/>
  <c r="J299"/>
  <c r="G299"/>
  <c r="F299"/>
  <c r="H299"/>
  <c r="I257"/>
  <c r="J257"/>
  <c r="H257"/>
  <c r="F257"/>
  <c r="F173" l="1"/>
  <c r="F131"/>
  <c r="F47"/>
  <c r="I425"/>
  <c r="H594"/>
  <c r="I594"/>
  <c r="J594"/>
  <c r="G594"/>
  <c r="F594" l="1"/>
  <c r="L531"/>
  <c r="L536"/>
  <c r="L509"/>
  <c r="L479"/>
  <c r="L89"/>
  <c r="L59"/>
  <c r="L279"/>
  <c r="L284"/>
  <c r="L437"/>
  <c r="L467"/>
  <c r="L521"/>
  <c r="L551"/>
  <c r="L88"/>
  <c r="L341"/>
  <c r="L311"/>
  <c r="L215"/>
  <c r="L185"/>
  <c r="L27"/>
  <c r="L32"/>
  <c r="L153"/>
  <c r="L158"/>
  <c r="L383"/>
  <c r="L353"/>
  <c r="L291"/>
  <c r="L363"/>
  <c r="L368"/>
  <c r="L395"/>
  <c r="L425"/>
  <c r="L452"/>
  <c r="L447"/>
  <c r="L563"/>
  <c r="L593"/>
  <c r="L410"/>
  <c r="L405"/>
  <c r="L543"/>
  <c r="L207"/>
  <c r="L269"/>
  <c r="L299"/>
  <c r="L298"/>
  <c r="L459"/>
  <c r="L257"/>
  <c r="L227"/>
  <c r="L69"/>
  <c r="L74"/>
  <c r="L131"/>
  <c r="L101"/>
  <c r="L424"/>
  <c r="L39"/>
  <c r="L508"/>
  <c r="L550"/>
  <c r="L173"/>
  <c r="L143"/>
  <c r="L494"/>
  <c r="L489"/>
  <c r="L81"/>
  <c r="L130"/>
  <c r="L573"/>
  <c r="L578"/>
  <c r="L249"/>
  <c r="L116"/>
  <c r="L111"/>
  <c r="L382"/>
  <c r="L321"/>
  <c r="L326"/>
  <c r="L46"/>
  <c r="L466"/>
  <c r="L237"/>
  <c r="L242"/>
  <c r="L375"/>
  <c r="L256"/>
  <c r="L17"/>
  <c r="L47"/>
  <c r="L594"/>
  <c r="L200"/>
  <c r="L195"/>
  <c r="L123"/>
  <c r="L165"/>
  <c r="L333"/>
  <c r="L340"/>
  <c r="L501"/>
  <c r="L214"/>
  <c r="L592"/>
  <c r="L417"/>
  <c r="L172"/>
  <c r="L585"/>
</calcChain>
</file>

<file path=xl/sharedStrings.xml><?xml version="1.0" encoding="utf-8"?>
<sst xmlns="http://schemas.openxmlformats.org/spreadsheetml/2006/main" count="609" uniqueCount="105">
  <si>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</si>
  <si>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</si>
  <si>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</si>
  <si>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</si>
  <si>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</si>
  <si>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</si>
  <si>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</si>
  <si>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</si>
  <si>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</si>
  <si>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</si>
  <si>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</si>
  <si>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</si>
  <si>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</si>
  <si>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</si>
  <si>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</si>
  <si>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</si>
  <si>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</si>
  <si>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</si>
  <si>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</si>
  <si>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</si>
  <si>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</si>
  <si>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</si>
  <si>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</si>
  <si>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</si>
  <si>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</si>
  <si>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</si>
  <si>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</si>
  <si>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</si>
  <si>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</si>
  <si>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</si>
  <si>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</si>
  <si>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</si>
  <si>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</si>
  <si>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</si>
  <si>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</si>
  <si>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</si>
  <si>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</si>
  <si>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</si>
  <si>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</si>
  <si>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</si>
  <si>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</si>
  <si>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</si>
  <si>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</si>
  <si>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</si>
  <si>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</si>
  <si>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</si>
  <si>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рисовая молочная</t>
  </si>
  <si>
    <t>кофейный напиток</t>
  </si>
  <si>
    <t>хлеб пшеничный формовой</t>
  </si>
  <si>
    <t>салат из свежих помидоров</t>
  </si>
  <si>
    <t>суп гороховый</t>
  </si>
  <si>
    <t>биточки мясные</t>
  </si>
  <si>
    <t>рагу овощное</t>
  </si>
  <si>
    <t>кампот из сухофруктов</t>
  </si>
  <si>
    <t>Аксенов В.Н.</t>
  </si>
  <si>
    <t>яйцо вареное</t>
  </si>
  <si>
    <t>чай с лимоном</t>
  </si>
  <si>
    <t>салат из свежих огурцов</t>
  </si>
  <si>
    <t>борщ с картофелем со сметаной</t>
  </si>
  <si>
    <t>рыба запечёная</t>
  </si>
  <si>
    <t>картофельное пюре</t>
  </si>
  <si>
    <t>кисель плодово-ягодный</t>
  </si>
  <si>
    <t>хлеб ржаной</t>
  </si>
  <si>
    <t>сыр</t>
  </si>
  <si>
    <t>макаронные изделия отварные</t>
  </si>
  <si>
    <t>чай с сахаром</t>
  </si>
  <si>
    <t>салат из свежих помидоров и огурцов</t>
  </si>
  <si>
    <t>суп картофельный с пшенной крупой</t>
  </si>
  <si>
    <t>макароны по флотски</t>
  </si>
  <si>
    <t>бутерброд с маслом</t>
  </si>
  <si>
    <t>помидор свежий в нарезке</t>
  </si>
  <si>
    <t>щи со сметаной</t>
  </si>
  <si>
    <t>плов с мясом кур</t>
  </si>
  <si>
    <t>компот из свежих яблок</t>
  </si>
  <si>
    <t>каша манная молочная</t>
  </si>
  <si>
    <t>салат из моркови</t>
  </si>
  <si>
    <t>суп картофельный с макаронными изделиями</t>
  </si>
  <si>
    <t>котлета из кур</t>
  </si>
  <si>
    <t>каша пшенная молочная</t>
  </si>
  <si>
    <t>хлеб пшеничный с маслом</t>
  </si>
  <si>
    <t>салат из свежей капусты</t>
  </si>
  <si>
    <t>Борщ вегераринский со сметаной</t>
  </si>
  <si>
    <t>тефтели</t>
  </si>
  <si>
    <t>каша гречневая рассыпчатая</t>
  </si>
  <si>
    <t>компот из сухофруктов</t>
  </si>
  <si>
    <t>запеканка творожная</t>
  </si>
  <si>
    <t>рассольник Петербургский со сметаной</t>
  </si>
  <si>
    <t>рыба запеченая</t>
  </si>
  <si>
    <t>напиток из сока</t>
  </si>
  <si>
    <t>салат из бурака</t>
  </si>
  <si>
    <t>суп картофельный полевой</t>
  </si>
  <si>
    <t>котлета из говядины</t>
  </si>
  <si>
    <t>макаронные изделия оварные</t>
  </si>
  <si>
    <t>бутерброд с сыром</t>
  </si>
  <si>
    <t>кофейный напиток на молоке</t>
  </si>
  <si>
    <t>помидор свежий</t>
  </si>
  <si>
    <t>борщ со сметаной</t>
  </si>
  <si>
    <t>жаркое по домашнему</t>
  </si>
  <si>
    <t>каша овсянная молочная</t>
  </si>
  <si>
    <t>суп картофельный</t>
  </si>
  <si>
    <t>бефстроган</t>
  </si>
  <si>
    <t>каша овсянная</t>
  </si>
  <si>
    <t>хлеб  пшеничный с маслом</t>
  </si>
  <si>
    <t>хлеб  формовой</t>
  </si>
  <si>
    <t>хлеб формовой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</si>
</sst>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CC"/>
        <bgColor rgb="FFFEF2CB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11" fillId="5" borderId="27" xfId="0" applyFont="1" applyFill="1" applyBorder="1" applyAlignment="1" applyProtection="1">
      <alignment wrapText="1"/>
      <protection locked="0"/>
    </xf>
    <xf numFmtId="49" fontId="11" fillId="5" borderId="27" xfId="0" applyNumberFormat="1" applyFont="1" applyFill="1" applyBorder="1" applyProtection="1">
      <protection locked="0"/>
    </xf>
    <xf numFmtId="49" fontId="11" fillId="5" borderId="28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9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4"/>
  <sheetViews>
    <sheetView tabSelected="1" workbookViewId="0">
      <pane xSplit="4" ySplit="5" topLeftCell="E285" activePane="bottomRight" state="frozen"/>
      <selection pane="topRight" activeCell="E1" sqref="E1"/>
      <selection pane="bottomLeft" activeCell="A6" sqref="A6"/>
      <selection pane="bottomRight" activeCell="O223" sqref="O22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/>
      <c r="D1" s="68"/>
      <c r="E1" s="68"/>
      <c r="F1" s="13" t="s">
        <v>16</v>
      </c>
      <c r="G1" s="2" t="s">
        <v>17</v>
      </c>
      <c r="H1" s="69" t="s">
        <v>45</v>
      </c>
      <c r="I1" s="69"/>
      <c r="J1" s="69"/>
      <c r="K1" s="69"/>
    </row>
    <row r="2" spans="1:12" ht="18">
      <c r="A2" s="43" t="s">
        <v>6</v>
      </c>
      <c r="C2" s="2"/>
      <c r="G2" s="2" t="s">
        <v>18</v>
      </c>
      <c r="H2" s="69" t="s">
        <v>54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48">
        <v>250</v>
      </c>
      <c r="G6" s="48">
        <v>4.9000000000000004</v>
      </c>
      <c r="H6" s="48">
        <v>6.88</v>
      </c>
      <c r="I6" s="48">
        <v>36.86</v>
      </c>
      <c r="J6" s="48">
        <v>230.18</v>
      </c>
      <c r="K6" s="49">
        <v>348</v>
      </c>
      <c r="L6" s="48">
        <v>13.11</v>
      </c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2.42</v>
      </c>
      <c r="H8" s="51">
        <v>2.4</v>
      </c>
      <c r="I8" s="51">
        <v>23.89</v>
      </c>
      <c r="J8" s="51">
        <v>128.1</v>
      </c>
      <c r="K8" s="52">
        <v>958</v>
      </c>
      <c r="L8" s="51">
        <v>2.91</v>
      </c>
    </row>
    <row r="9" spans="1:12" ht="15">
      <c r="A9" s="25"/>
      <c r="B9" s="16"/>
      <c r="C9" s="11"/>
      <c r="D9" s="7" t="s">
        <v>23</v>
      </c>
      <c r="E9" s="50" t="s">
        <v>48</v>
      </c>
      <c r="F9" s="51">
        <v>50</v>
      </c>
      <c r="G9" s="51">
        <v>3.04</v>
      </c>
      <c r="H9" s="51">
        <v>0.32</v>
      </c>
      <c r="I9" s="51">
        <v>19.68</v>
      </c>
      <c r="J9" s="51">
        <v>94</v>
      </c>
      <c r="K9" s="52">
        <v>5033</v>
      </c>
      <c r="L9" s="51">
        <v>3.98</v>
      </c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>SUM(G6:G12)</f>
        <v>10.36</v>
      </c>
      <c r="H13" s="21">
        <f>SUM(H6:H12)</f>
        <v>9.6</v>
      </c>
      <c r="I13" s="21">
        <f>SUM(I6:I12)</f>
        <v>80.430000000000007</v>
      </c>
      <c r="J13" s="21">
        <f>SUM(J6:J12)</f>
        <v>452.28</v>
      </c>
      <c r="K13" s="27"/>
      <c r="L13" s="21">
        <f>SUM(L6:L12)</f>
        <v>20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49</v>
      </c>
      <c r="F18" s="51">
        <v>60</v>
      </c>
      <c r="G18" s="51">
        <v>0.64</v>
      </c>
      <c r="H18" s="51">
        <v>3.1</v>
      </c>
      <c r="I18" s="51">
        <v>0.4</v>
      </c>
      <c r="J18" s="51">
        <v>39.85</v>
      </c>
      <c r="K18" s="52">
        <v>58</v>
      </c>
      <c r="L18" s="51">
        <v>4.9800000000000004</v>
      </c>
    </row>
    <row r="19" spans="1:12" ht="15">
      <c r="A19" s="25"/>
      <c r="B19" s="16"/>
      <c r="C19" s="11"/>
      <c r="D19" s="7" t="s">
        <v>28</v>
      </c>
      <c r="E19" s="50" t="s">
        <v>50</v>
      </c>
      <c r="F19" s="51">
        <v>200</v>
      </c>
      <c r="G19" s="51">
        <v>5.97</v>
      </c>
      <c r="H19" s="51">
        <v>8.99</v>
      </c>
      <c r="I19" s="51">
        <v>7.8</v>
      </c>
      <c r="J19" s="51">
        <v>202.08</v>
      </c>
      <c r="K19" s="52">
        <v>206</v>
      </c>
      <c r="L19" s="51">
        <v>6.51</v>
      </c>
    </row>
    <row r="20" spans="1:12" ht="15">
      <c r="A20" s="25"/>
      <c r="B20" s="16"/>
      <c r="C20" s="11"/>
      <c r="D20" s="7" t="s">
        <v>29</v>
      </c>
      <c r="E20" s="50" t="s">
        <v>51</v>
      </c>
      <c r="F20" s="51">
        <v>90</v>
      </c>
      <c r="G20" s="51">
        <v>13.92</v>
      </c>
      <c r="H20" s="51">
        <v>15.42</v>
      </c>
      <c r="I20" s="51">
        <v>3.42</v>
      </c>
      <c r="J20" s="51">
        <v>233.9</v>
      </c>
      <c r="K20" s="52">
        <v>621</v>
      </c>
      <c r="L20" s="51">
        <v>36.86</v>
      </c>
    </row>
    <row r="21" spans="1:12" ht="15">
      <c r="A21" s="25"/>
      <c r="B21" s="16"/>
      <c r="C21" s="11"/>
      <c r="D21" s="7" t="s">
        <v>30</v>
      </c>
      <c r="E21" s="50" t="s">
        <v>52</v>
      </c>
      <c r="F21" s="51">
        <v>200</v>
      </c>
      <c r="G21" s="51">
        <v>7.35</v>
      </c>
      <c r="H21" s="51">
        <v>8.81</v>
      </c>
      <c r="I21" s="51">
        <v>5.67</v>
      </c>
      <c r="J21" s="51">
        <v>93.84</v>
      </c>
      <c r="K21" s="52">
        <v>715</v>
      </c>
      <c r="L21" s="51">
        <v>4.8899999999999997</v>
      </c>
    </row>
    <row r="22" spans="1:12" ht="15">
      <c r="A22" s="25"/>
      <c r="B22" s="16"/>
      <c r="C22" s="11"/>
      <c r="D22" s="7" t="s">
        <v>31</v>
      </c>
      <c r="E22" s="50" t="s">
        <v>53</v>
      </c>
      <c r="F22" s="51">
        <v>200</v>
      </c>
      <c r="G22" s="51">
        <v>0.35</v>
      </c>
      <c r="H22" s="51">
        <v>0.06</v>
      </c>
      <c r="I22" s="51">
        <v>12.79</v>
      </c>
      <c r="J22" s="51">
        <v>47</v>
      </c>
      <c r="K22" s="52">
        <v>868</v>
      </c>
      <c r="L22" s="51">
        <v>4.47</v>
      </c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 t="s">
        <v>62</v>
      </c>
      <c r="F24" s="51">
        <v>40</v>
      </c>
      <c r="G24" s="51">
        <v>1.68</v>
      </c>
      <c r="H24" s="51">
        <v>0.33</v>
      </c>
      <c r="I24" s="51">
        <v>14.82</v>
      </c>
      <c r="J24" s="51">
        <v>16.829999999999998</v>
      </c>
      <c r="K24" s="52">
        <v>5045</v>
      </c>
      <c r="L24" s="51">
        <v>2.29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790</v>
      </c>
      <c r="G27" s="21">
        <f>SUM(G18:G26)</f>
        <v>29.910000000000004</v>
      </c>
      <c r="H27" s="21">
        <f>SUM(H18:H26)</f>
        <v>36.71</v>
      </c>
      <c r="I27" s="21">
        <f>SUM(I18:I26)</f>
        <v>44.9</v>
      </c>
      <c r="J27" s="21">
        <f>SUM(J18:J26)</f>
        <v>633.50000000000011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5" t="s">
        <v>4</v>
      </c>
      <c r="D47" s="66"/>
      <c r="E47" s="33"/>
      <c r="F47" s="34">
        <f>F13+F17+F27+F32+F39+F46</f>
        <v>1290</v>
      </c>
      <c r="G47" s="34">
        <f>G13+G17+G27+G32+G39+G46</f>
        <v>40.270000000000003</v>
      </c>
      <c r="H47" s="34">
        <f>H13+H17+H27+H32+H39+H46</f>
        <v>46.31</v>
      </c>
      <c r="I47" s="34">
        <f>I13+I17+I27+I32+I39+I46</f>
        <v>125.33000000000001</v>
      </c>
      <c r="J47" s="34">
        <f>J13+J17+J27+J32+J39+J46</f>
        <v>1085.7800000000002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58"/>
      <c r="F48" s="59"/>
      <c r="G48" s="59"/>
      <c r="H48" s="59"/>
      <c r="I48" s="59"/>
      <c r="J48" s="59"/>
      <c r="K48" s="60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 t="s">
        <v>56</v>
      </c>
      <c r="F50" s="51">
        <v>200</v>
      </c>
      <c r="G50" s="51">
        <v>0.18</v>
      </c>
      <c r="H50" s="51">
        <v>0.02</v>
      </c>
      <c r="I50" s="51">
        <v>20.49</v>
      </c>
      <c r="J50" s="51">
        <v>86.88</v>
      </c>
      <c r="K50" s="52">
        <v>944</v>
      </c>
      <c r="L50" s="51">
        <v>3.22</v>
      </c>
    </row>
    <row r="51" spans="1:12" ht="15">
      <c r="A51" s="15"/>
      <c r="B51" s="16"/>
      <c r="C51" s="11"/>
      <c r="D51" s="7" t="s">
        <v>23</v>
      </c>
      <c r="E51" s="50" t="s">
        <v>103</v>
      </c>
      <c r="F51" s="51">
        <v>40</v>
      </c>
      <c r="G51" s="51">
        <v>3.04</v>
      </c>
      <c r="H51" s="51">
        <v>0.32</v>
      </c>
      <c r="I51" s="51">
        <v>11.68</v>
      </c>
      <c r="J51" s="51">
        <v>94</v>
      </c>
      <c r="K51" s="52">
        <v>5033</v>
      </c>
      <c r="L51" s="51">
        <v>2.77</v>
      </c>
    </row>
    <row r="52" spans="1:12" ht="15.75" thickBot="1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.75" thickBot="1">
      <c r="A53" s="15"/>
      <c r="B53" s="16"/>
      <c r="C53" s="11"/>
      <c r="D53" s="6"/>
      <c r="E53" s="47" t="s">
        <v>55</v>
      </c>
      <c r="F53" s="48">
        <v>60</v>
      </c>
      <c r="G53" s="48">
        <v>5.08</v>
      </c>
      <c r="H53" s="48">
        <v>4.5999999999999996</v>
      </c>
      <c r="I53" s="48">
        <v>0.28000000000000003</v>
      </c>
      <c r="J53" s="48">
        <v>62.8</v>
      </c>
      <c r="K53" s="49">
        <v>424</v>
      </c>
      <c r="L53" s="48">
        <v>3.98</v>
      </c>
    </row>
    <row r="54" spans="1:12" ht="15">
      <c r="A54" s="15"/>
      <c r="B54" s="16"/>
      <c r="C54" s="11"/>
      <c r="D54" s="61" t="s">
        <v>21</v>
      </c>
      <c r="E54" s="50" t="s">
        <v>101</v>
      </c>
      <c r="F54" s="51">
        <v>200</v>
      </c>
      <c r="G54" s="51">
        <v>6.9</v>
      </c>
      <c r="H54" s="51">
        <v>6.88</v>
      </c>
      <c r="I54" s="51">
        <v>16.32</v>
      </c>
      <c r="J54" s="51">
        <v>230.18</v>
      </c>
      <c r="K54" s="52">
        <v>215</v>
      </c>
      <c r="L54" s="51">
        <v>10.029999999999999</v>
      </c>
    </row>
    <row r="55" spans="1:12" ht="1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>SUM(G48:G54)</f>
        <v>15.200000000000001</v>
      </c>
      <c r="H55" s="21">
        <f>SUM(H48:H54)</f>
        <v>11.82</v>
      </c>
      <c r="I55" s="21">
        <f>SUM(I48:I54)</f>
        <v>48.77</v>
      </c>
      <c r="J55" s="21">
        <f>SUM(J48:J54)</f>
        <v>473.86</v>
      </c>
      <c r="K55" s="27"/>
      <c r="L55" s="21">
        <f>SUM(L48:L54)</f>
        <v>20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57</v>
      </c>
      <c r="F60" s="51">
        <v>60</v>
      </c>
      <c r="G60" s="51">
        <v>0.43</v>
      </c>
      <c r="H60" s="51">
        <v>2.96</v>
      </c>
      <c r="I60" s="51">
        <v>1.1599999999999999</v>
      </c>
      <c r="J60" s="51">
        <v>32.86</v>
      </c>
      <c r="K60" s="52">
        <v>55</v>
      </c>
      <c r="L60" s="51">
        <v>6.24</v>
      </c>
    </row>
    <row r="61" spans="1:12" ht="15">
      <c r="A61" s="15"/>
      <c r="B61" s="16"/>
      <c r="C61" s="11"/>
      <c r="D61" s="7" t="s">
        <v>28</v>
      </c>
      <c r="E61" s="50" t="s">
        <v>58</v>
      </c>
      <c r="F61" s="51">
        <v>250</v>
      </c>
      <c r="G61" s="51">
        <v>5.67</v>
      </c>
      <c r="H61" s="51">
        <v>7.28</v>
      </c>
      <c r="I61" s="51">
        <v>9.08</v>
      </c>
      <c r="J61" s="51">
        <v>122.98</v>
      </c>
      <c r="K61" s="52">
        <v>170</v>
      </c>
      <c r="L61" s="51">
        <v>10.14</v>
      </c>
    </row>
    <row r="62" spans="1:12" ht="15">
      <c r="A62" s="15"/>
      <c r="B62" s="16"/>
      <c r="C62" s="11"/>
      <c r="D62" s="7" t="s">
        <v>29</v>
      </c>
      <c r="E62" s="50" t="s">
        <v>59</v>
      </c>
      <c r="F62" s="51">
        <v>90</v>
      </c>
      <c r="G62" s="51">
        <v>14.79</v>
      </c>
      <c r="H62" s="51">
        <v>9.8699999999999992</v>
      </c>
      <c r="I62" s="51">
        <v>3.5</v>
      </c>
      <c r="J62" s="51">
        <v>134.72</v>
      </c>
      <c r="K62" s="52">
        <v>506</v>
      </c>
      <c r="L62" s="51">
        <v>29.52</v>
      </c>
    </row>
    <row r="63" spans="1:12" ht="15">
      <c r="A63" s="15"/>
      <c r="B63" s="16"/>
      <c r="C63" s="11"/>
      <c r="D63" s="7" t="s">
        <v>30</v>
      </c>
      <c r="E63" s="50" t="s">
        <v>60</v>
      </c>
      <c r="F63" s="51">
        <v>150</v>
      </c>
      <c r="G63" s="51">
        <v>4.42</v>
      </c>
      <c r="H63" s="51">
        <v>6.79</v>
      </c>
      <c r="I63" s="51">
        <v>28.05</v>
      </c>
      <c r="J63" s="51">
        <v>191.72</v>
      </c>
      <c r="K63" s="52">
        <v>7299</v>
      </c>
      <c r="L63" s="51">
        <v>8.06</v>
      </c>
    </row>
    <row r="64" spans="1:12" ht="15">
      <c r="A64" s="15"/>
      <c r="B64" s="16"/>
      <c r="C64" s="11"/>
      <c r="D64" s="7" t="s">
        <v>31</v>
      </c>
      <c r="E64" s="50" t="s">
        <v>61</v>
      </c>
      <c r="F64" s="51">
        <v>200</v>
      </c>
      <c r="G64" s="51">
        <v>0.03</v>
      </c>
      <c r="H64" s="51">
        <v>0</v>
      </c>
      <c r="I64" s="51">
        <v>27.6</v>
      </c>
      <c r="J64" s="51">
        <v>191.95</v>
      </c>
      <c r="K64" s="52">
        <v>883</v>
      </c>
      <c r="L64" s="51">
        <v>3.75</v>
      </c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 t="s">
        <v>62</v>
      </c>
      <c r="F66" s="51">
        <v>40</v>
      </c>
      <c r="G66" s="51">
        <v>1.68</v>
      </c>
      <c r="H66" s="51">
        <v>0.33</v>
      </c>
      <c r="I66" s="51">
        <v>14.82</v>
      </c>
      <c r="J66" s="51">
        <v>16.829999999999998</v>
      </c>
      <c r="K66" s="52">
        <v>5045</v>
      </c>
      <c r="L66" s="51">
        <v>2.29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790</v>
      </c>
      <c r="G69" s="21">
        <f>SUM(G60:G68)</f>
        <v>27.020000000000003</v>
      </c>
      <c r="H69" s="21">
        <f>SUM(H60:H68)</f>
        <v>27.229999999999997</v>
      </c>
      <c r="I69" s="21">
        <f>SUM(I60:I68)</f>
        <v>84.210000000000008</v>
      </c>
      <c r="J69" s="21">
        <f>SUM(J60:J68)</f>
        <v>691.06000000000006</v>
      </c>
      <c r="K69" s="27"/>
      <c r="L69" s="21">
        <f ca="1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5" t="s">
        <v>4</v>
      </c>
      <c r="D89" s="66"/>
      <c r="E89" s="33"/>
      <c r="F89" s="34">
        <f>F55+F59+F69+F74+F81+F88</f>
        <v>1290</v>
      </c>
      <c r="G89" s="34">
        <f>G55+G59+G69+G74+G81+G88</f>
        <v>42.220000000000006</v>
      </c>
      <c r="H89" s="34">
        <f>H55+H59+H69+H74+H81+H88</f>
        <v>39.049999999999997</v>
      </c>
      <c r="I89" s="34">
        <f>I55+I59+I69+I74+I81+I88</f>
        <v>132.98000000000002</v>
      </c>
      <c r="J89" s="34">
        <f>J55+J59+J69+J74+J81+J88</f>
        <v>1164.92</v>
      </c>
      <c r="K89" s="35"/>
      <c r="L89" s="34">
        <f ca="1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63</v>
      </c>
      <c r="F90" s="48">
        <v>20</v>
      </c>
      <c r="G90" s="48">
        <v>6.4</v>
      </c>
      <c r="H90" s="48">
        <v>11.1</v>
      </c>
      <c r="I90" s="48">
        <v>0.7</v>
      </c>
      <c r="J90" s="48">
        <v>128.5</v>
      </c>
      <c r="K90" s="49">
        <v>558</v>
      </c>
      <c r="L90" s="48">
        <v>10.54</v>
      </c>
    </row>
    <row r="91" spans="1:12" ht="15">
      <c r="A91" s="25"/>
      <c r="B91" s="16"/>
      <c r="C91" s="11"/>
      <c r="D91" s="6"/>
      <c r="E91" s="50" t="s">
        <v>64</v>
      </c>
      <c r="F91" s="51">
        <v>250</v>
      </c>
      <c r="G91" s="51">
        <v>6.66</v>
      </c>
      <c r="H91" s="51">
        <v>9.0299999999999994</v>
      </c>
      <c r="I91" s="51">
        <v>22.38</v>
      </c>
      <c r="J91" s="51">
        <v>277.60000000000002</v>
      </c>
      <c r="K91" s="52">
        <v>413</v>
      </c>
      <c r="L91" s="51">
        <v>3.16</v>
      </c>
    </row>
    <row r="92" spans="1:12" ht="15">
      <c r="A92" s="25"/>
      <c r="B92" s="16"/>
      <c r="C92" s="11"/>
      <c r="D92" s="7" t="s">
        <v>22</v>
      </c>
      <c r="E92" s="50" t="s">
        <v>65</v>
      </c>
      <c r="F92" s="51">
        <v>200</v>
      </c>
      <c r="G92" s="51">
        <v>0.04</v>
      </c>
      <c r="H92" s="51">
        <v>0</v>
      </c>
      <c r="I92" s="51">
        <v>35.049999999999997</v>
      </c>
      <c r="J92" s="51">
        <v>61.83</v>
      </c>
      <c r="K92" s="52">
        <v>943</v>
      </c>
      <c r="L92" s="51">
        <v>2.3199999999999998</v>
      </c>
    </row>
    <row r="93" spans="1:12" ht="15">
      <c r="A93" s="25"/>
      <c r="B93" s="16"/>
      <c r="C93" s="11"/>
      <c r="D93" s="7" t="s">
        <v>23</v>
      </c>
      <c r="E93" s="50" t="s">
        <v>48</v>
      </c>
      <c r="F93" s="51">
        <v>40</v>
      </c>
      <c r="G93" s="51">
        <v>3.04</v>
      </c>
      <c r="H93" s="51">
        <v>0.32</v>
      </c>
      <c r="I93" s="51">
        <v>21.03</v>
      </c>
      <c r="J93" s="51">
        <v>94</v>
      </c>
      <c r="K93" s="52">
        <v>5033</v>
      </c>
      <c r="L93" s="51">
        <v>3.98</v>
      </c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510</v>
      </c>
      <c r="G97" s="21">
        <f>SUM(G90:G96)</f>
        <v>16.14</v>
      </c>
      <c r="H97" s="21">
        <f>SUM(H90:H96)</f>
        <v>20.45</v>
      </c>
      <c r="I97" s="21">
        <f>SUM(I90:I96)</f>
        <v>79.16</v>
      </c>
      <c r="J97" s="21">
        <f>SUM(J90:J96)</f>
        <v>561.93000000000006</v>
      </c>
      <c r="K97" s="27"/>
      <c r="L97" s="21">
        <f>SUM(L90:L96)</f>
        <v>20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66</v>
      </c>
      <c r="F102" s="51">
        <v>60</v>
      </c>
      <c r="G102" s="51">
        <v>0.57999999999999996</v>
      </c>
      <c r="H102" s="51">
        <v>3.08</v>
      </c>
      <c r="I102" s="51">
        <v>1.72</v>
      </c>
      <c r="J102" s="51">
        <v>37.64</v>
      </c>
      <c r="K102" s="52">
        <v>56</v>
      </c>
      <c r="L102" s="51">
        <v>6.24</v>
      </c>
    </row>
    <row r="103" spans="1:12" ht="15">
      <c r="A103" s="25"/>
      <c r="B103" s="16"/>
      <c r="C103" s="11"/>
      <c r="D103" s="7" t="s">
        <v>28</v>
      </c>
      <c r="E103" s="50" t="s">
        <v>67</v>
      </c>
      <c r="F103" s="51">
        <v>200</v>
      </c>
      <c r="G103" s="51">
        <v>2.93</v>
      </c>
      <c r="H103" s="51">
        <v>8.89</v>
      </c>
      <c r="I103" s="51">
        <v>19.899999999999999</v>
      </c>
      <c r="J103" s="51">
        <v>171.78</v>
      </c>
      <c r="K103" s="52">
        <v>204</v>
      </c>
      <c r="L103" s="51">
        <v>6.51</v>
      </c>
    </row>
    <row r="104" spans="1:12" ht="15">
      <c r="A104" s="25"/>
      <c r="B104" s="16"/>
      <c r="C104" s="11"/>
      <c r="D104" s="7" t="s">
        <v>29</v>
      </c>
      <c r="E104" s="50" t="s">
        <v>68</v>
      </c>
      <c r="F104" s="51">
        <v>250</v>
      </c>
      <c r="G104" s="51">
        <v>9.8699999999999992</v>
      </c>
      <c r="H104" s="51">
        <v>9.0299999999999994</v>
      </c>
      <c r="I104" s="51">
        <v>12.34</v>
      </c>
      <c r="J104" s="51">
        <v>277.60000000000002</v>
      </c>
      <c r="K104" s="52">
        <v>413</v>
      </c>
      <c r="L104" s="51">
        <v>36.049999999999997</v>
      </c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 t="s">
        <v>65</v>
      </c>
      <c r="F106" s="51">
        <v>200</v>
      </c>
      <c r="G106" s="51">
        <v>0.04</v>
      </c>
      <c r="H106" s="51">
        <v>0</v>
      </c>
      <c r="I106" s="51">
        <v>15.05</v>
      </c>
      <c r="J106" s="51">
        <v>63.83</v>
      </c>
      <c r="K106" s="52">
        <v>943</v>
      </c>
      <c r="L106" s="51">
        <v>2.3199999999999998</v>
      </c>
    </row>
    <row r="107" spans="1:12" ht="15">
      <c r="A107" s="25"/>
      <c r="B107" s="16"/>
      <c r="C107" s="11"/>
      <c r="D107" s="7" t="s">
        <v>32</v>
      </c>
      <c r="E107" s="50" t="s">
        <v>79</v>
      </c>
      <c r="F107" s="51">
        <v>50</v>
      </c>
      <c r="G107" s="51">
        <v>5.67</v>
      </c>
      <c r="H107" s="51">
        <v>10.61</v>
      </c>
      <c r="I107" s="51">
        <v>18.55</v>
      </c>
      <c r="J107" s="51">
        <v>181.63</v>
      </c>
      <c r="K107" s="52"/>
      <c r="L107" s="51">
        <v>6.59</v>
      </c>
    </row>
    <row r="108" spans="1:12" ht="15">
      <c r="A108" s="25"/>
      <c r="B108" s="16"/>
      <c r="C108" s="11"/>
      <c r="D108" s="7" t="s">
        <v>33</v>
      </c>
      <c r="E108" s="50" t="s">
        <v>62</v>
      </c>
      <c r="F108" s="51">
        <v>40</v>
      </c>
      <c r="G108" s="51">
        <v>1.68</v>
      </c>
      <c r="H108" s="51">
        <v>0.33</v>
      </c>
      <c r="I108" s="51">
        <v>14.82</v>
      </c>
      <c r="J108" s="51">
        <v>16.829999999999998</v>
      </c>
      <c r="K108" s="52">
        <v>5045</v>
      </c>
      <c r="L108" s="51">
        <v>2.29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800</v>
      </c>
      <c r="G111" s="21">
        <f>SUM(G102:G110)</f>
        <v>20.769999999999996</v>
      </c>
      <c r="H111" s="21">
        <f>SUM(H102:H110)</f>
        <v>31.939999999999998</v>
      </c>
      <c r="I111" s="21">
        <f>SUM(I102:I110)</f>
        <v>82.38</v>
      </c>
      <c r="J111" s="21">
        <f>SUM(J102:J110)</f>
        <v>749.31000000000006</v>
      </c>
      <c r="K111" s="27"/>
      <c r="L111" s="21">
        <f ca="1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5" t="s">
        <v>4</v>
      </c>
      <c r="D131" s="66"/>
      <c r="E131" s="33"/>
      <c r="F131" s="34">
        <f>F97+F101+F111+F116+F123+F130</f>
        <v>1310</v>
      </c>
      <c r="G131" s="34">
        <f>G97+G101+G111+G116+G123+G130</f>
        <v>36.909999999999997</v>
      </c>
      <c r="H131" s="34">
        <f>H97+H101+H111+H116+H123+H130</f>
        <v>52.39</v>
      </c>
      <c r="I131" s="34">
        <f>I97+I101+I111+I116+I123+I130</f>
        <v>161.54</v>
      </c>
      <c r="J131" s="34">
        <f>J97+J101+J111+J116+J123+J130</f>
        <v>1311.2400000000002</v>
      </c>
      <c r="K131" s="35"/>
      <c r="L131" s="34">
        <f ca="1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101</v>
      </c>
      <c r="F132" s="48">
        <v>250</v>
      </c>
      <c r="G132" s="48">
        <v>7.82</v>
      </c>
      <c r="H132" s="48">
        <v>10.08</v>
      </c>
      <c r="I132" s="48">
        <v>13.04</v>
      </c>
      <c r="J132" s="48">
        <v>221.84</v>
      </c>
      <c r="K132" s="49">
        <v>215</v>
      </c>
      <c r="L132" s="48">
        <v>10.93</v>
      </c>
    </row>
    <row r="133" spans="1:12" ht="15">
      <c r="A133" s="25"/>
      <c r="B133" s="16"/>
      <c r="C133" s="11"/>
      <c r="D133" s="6"/>
      <c r="E133" s="50" t="s">
        <v>69</v>
      </c>
      <c r="F133" s="51">
        <v>50</v>
      </c>
      <c r="G133" s="51">
        <v>9.89</v>
      </c>
      <c r="H133" s="51">
        <v>16.09</v>
      </c>
      <c r="I133" s="51">
        <v>14.34</v>
      </c>
      <c r="J133" s="51">
        <v>38.69</v>
      </c>
      <c r="K133" s="52">
        <v>8</v>
      </c>
      <c r="L133" s="51">
        <v>5.85</v>
      </c>
    </row>
    <row r="134" spans="1:12" ht="15">
      <c r="A134" s="25"/>
      <c r="B134" s="16"/>
      <c r="C134" s="11"/>
      <c r="D134" s="7" t="s">
        <v>22</v>
      </c>
      <c r="E134" s="50" t="s">
        <v>56</v>
      </c>
      <c r="F134" s="51">
        <v>200</v>
      </c>
      <c r="G134" s="51">
        <v>0.18</v>
      </c>
      <c r="H134" s="51">
        <v>0.02</v>
      </c>
      <c r="I134" s="51">
        <v>20.49</v>
      </c>
      <c r="J134" s="51">
        <v>86.88</v>
      </c>
      <c r="K134" s="52">
        <v>944</v>
      </c>
      <c r="L134" s="51">
        <v>3.22</v>
      </c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>SUM(G132:G138)</f>
        <v>17.89</v>
      </c>
      <c r="H139" s="21">
        <f>SUM(H132:H138)</f>
        <v>26.19</v>
      </c>
      <c r="I139" s="21">
        <f>SUM(I132:I138)</f>
        <v>47.87</v>
      </c>
      <c r="J139" s="21">
        <f>SUM(J132:J138)</f>
        <v>347.40999999999997</v>
      </c>
      <c r="K139" s="27"/>
      <c r="L139" s="21">
        <f>SUM(L132:L138)</f>
        <v>20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70</v>
      </c>
      <c r="F144" s="51">
        <v>60</v>
      </c>
      <c r="G144" s="51">
        <v>0.66</v>
      </c>
      <c r="H144" s="51">
        <v>0.12</v>
      </c>
      <c r="I144" s="51">
        <v>2.2799999999999998</v>
      </c>
      <c r="J144" s="51">
        <v>14.4</v>
      </c>
      <c r="K144" s="52">
        <v>5007</v>
      </c>
      <c r="L144" s="51">
        <v>6</v>
      </c>
    </row>
    <row r="145" spans="1:12" ht="15">
      <c r="A145" s="25"/>
      <c r="B145" s="16"/>
      <c r="C145" s="11"/>
      <c r="D145" s="7" t="s">
        <v>28</v>
      </c>
      <c r="E145" s="50" t="s">
        <v>71</v>
      </c>
      <c r="F145" s="51">
        <v>250</v>
      </c>
      <c r="G145" s="51">
        <v>3.31</v>
      </c>
      <c r="H145" s="51">
        <v>4.91</v>
      </c>
      <c r="I145" s="51">
        <v>17.989999999999998</v>
      </c>
      <c r="J145" s="51">
        <v>130.97999999999999</v>
      </c>
      <c r="K145" s="52">
        <v>187</v>
      </c>
      <c r="L145" s="51">
        <v>9.44</v>
      </c>
    </row>
    <row r="146" spans="1:12" ht="15">
      <c r="A146" s="25"/>
      <c r="B146" s="16"/>
      <c r="C146" s="11"/>
      <c r="D146" s="7" t="s">
        <v>29</v>
      </c>
      <c r="E146" s="50" t="s">
        <v>72</v>
      </c>
      <c r="F146" s="51">
        <v>200</v>
      </c>
      <c r="G146" s="51">
        <v>17.89</v>
      </c>
      <c r="H146" s="51">
        <v>62.1</v>
      </c>
      <c r="I146" s="51">
        <v>16.32</v>
      </c>
      <c r="J146" s="51">
        <v>338.66</v>
      </c>
      <c r="K146" s="52">
        <v>601</v>
      </c>
      <c r="L146" s="51">
        <v>36.909999999999997</v>
      </c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 t="s">
        <v>73</v>
      </c>
      <c r="F148" s="51">
        <v>200</v>
      </c>
      <c r="G148" s="51">
        <v>0.14000000000000001</v>
      </c>
      <c r="H148" s="51">
        <v>0.14000000000000001</v>
      </c>
      <c r="I148" s="51">
        <v>18.5</v>
      </c>
      <c r="J148" s="51">
        <v>76.77</v>
      </c>
      <c r="K148" s="52">
        <v>861</v>
      </c>
      <c r="L148" s="51">
        <v>3.37</v>
      </c>
    </row>
    <row r="149" spans="1:12" ht="15">
      <c r="A149" s="25"/>
      <c r="B149" s="16"/>
      <c r="C149" s="11"/>
      <c r="D149" s="7" t="s">
        <v>32</v>
      </c>
      <c r="E149" s="50" t="s">
        <v>48</v>
      </c>
      <c r="F149" s="51">
        <v>20</v>
      </c>
      <c r="G149" s="51">
        <v>3.04</v>
      </c>
      <c r="H149" s="51">
        <v>0.32</v>
      </c>
      <c r="I149" s="51">
        <v>19.68</v>
      </c>
      <c r="J149" s="51">
        <v>94</v>
      </c>
      <c r="K149" s="52">
        <v>5033</v>
      </c>
      <c r="L149" s="51">
        <v>1.99</v>
      </c>
    </row>
    <row r="150" spans="1:12" ht="15">
      <c r="A150" s="25"/>
      <c r="B150" s="16"/>
      <c r="C150" s="11"/>
      <c r="D150" s="7" t="s">
        <v>33</v>
      </c>
      <c r="E150" s="50" t="s">
        <v>62</v>
      </c>
      <c r="F150" s="51">
        <v>40</v>
      </c>
      <c r="G150" s="51">
        <v>1.68</v>
      </c>
      <c r="H150" s="51">
        <v>0.33</v>
      </c>
      <c r="I150" s="51">
        <v>14.82</v>
      </c>
      <c r="J150" s="51">
        <v>16.829999999999998</v>
      </c>
      <c r="K150" s="52">
        <v>5045</v>
      </c>
      <c r="L150" s="51">
        <v>2.29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770</v>
      </c>
      <c r="G153" s="21">
        <f>SUM(G144:G152)</f>
        <v>26.72</v>
      </c>
      <c r="H153" s="21">
        <f>SUM(H144:H152)</f>
        <v>67.919999999999987</v>
      </c>
      <c r="I153" s="21">
        <f>SUM(I144:I152)</f>
        <v>89.59</v>
      </c>
      <c r="J153" s="21">
        <f>SUM(J144:J152)</f>
        <v>671.6400000000001</v>
      </c>
      <c r="K153" s="27"/>
      <c r="L153" s="21">
        <f ca="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5" t="s">
        <v>4</v>
      </c>
      <c r="D173" s="66"/>
      <c r="E173" s="33"/>
      <c r="F173" s="34">
        <f>F139+F143+F153+F158+F165+F172</f>
        <v>1270</v>
      </c>
      <c r="G173" s="34">
        <f>G139+G143+G153+G158+G165+G172</f>
        <v>44.61</v>
      </c>
      <c r="H173" s="34">
        <f>H139+H143+H153+H158+H165+H172</f>
        <v>94.109999999999985</v>
      </c>
      <c r="I173" s="34">
        <f>I139+I143+I153+I158+I165+I172</f>
        <v>137.46</v>
      </c>
      <c r="J173" s="34">
        <f>J139+J143+J153+J158+J165+J172</f>
        <v>1019.0500000000001</v>
      </c>
      <c r="K173" s="35"/>
      <c r="L173" s="34">
        <f ca="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74</v>
      </c>
      <c r="F174" s="48">
        <v>250</v>
      </c>
      <c r="G174" s="48">
        <v>4.45</v>
      </c>
      <c r="H174" s="48">
        <v>8.76</v>
      </c>
      <c r="I174" s="48">
        <v>12.87</v>
      </c>
      <c r="J174" s="48">
        <v>210.37</v>
      </c>
      <c r="K174" s="49">
        <v>215</v>
      </c>
      <c r="L174" s="48">
        <v>10.99</v>
      </c>
    </row>
    <row r="175" spans="1:12" ht="15">
      <c r="A175" s="25"/>
      <c r="B175" s="16"/>
      <c r="C175" s="11"/>
      <c r="D175" s="6"/>
      <c r="E175" s="50" t="s">
        <v>93</v>
      </c>
      <c r="F175" s="51">
        <v>50</v>
      </c>
      <c r="G175" s="51">
        <v>8.2100000000000009</v>
      </c>
      <c r="H175" s="51">
        <v>7.84</v>
      </c>
      <c r="I175" s="51">
        <v>9.08</v>
      </c>
      <c r="J175" s="51">
        <v>164.25</v>
      </c>
      <c r="K175" s="52">
        <v>8</v>
      </c>
      <c r="L175" s="51">
        <v>6.69</v>
      </c>
    </row>
    <row r="176" spans="1:12" ht="15">
      <c r="A176" s="25"/>
      <c r="B176" s="16"/>
      <c r="C176" s="11"/>
      <c r="D176" s="7" t="s">
        <v>22</v>
      </c>
      <c r="E176" s="50" t="s">
        <v>65</v>
      </c>
      <c r="F176" s="51">
        <v>200</v>
      </c>
      <c r="G176" s="51">
        <v>0.04</v>
      </c>
      <c r="H176" s="51">
        <v>0</v>
      </c>
      <c r="I176" s="51">
        <v>15.05</v>
      </c>
      <c r="J176" s="51">
        <v>61.87</v>
      </c>
      <c r="K176" s="52">
        <v>943</v>
      </c>
      <c r="L176" s="51">
        <v>2.3199999999999998</v>
      </c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>SUM(G174:G180)</f>
        <v>12.7</v>
      </c>
      <c r="H181" s="21">
        <f>SUM(H174:H180)</f>
        <v>16.600000000000001</v>
      </c>
      <c r="I181" s="21">
        <f>SUM(I174:I180)</f>
        <v>37</v>
      </c>
      <c r="J181" s="21">
        <f>SUM(J174:J180)</f>
        <v>436.49</v>
      </c>
      <c r="K181" s="27"/>
      <c r="L181" s="21">
        <f>SUM(L174:L180)</f>
        <v>20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75</v>
      </c>
      <c r="F186" s="51">
        <v>60</v>
      </c>
      <c r="G186" s="51">
        <v>0.73</v>
      </c>
      <c r="H186" s="51">
        <v>3.88</v>
      </c>
      <c r="I186" s="51">
        <v>3.88</v>
      </c>
      <c r="J186" s="51">
        <v>54.09</v>
      </c>
      <c r="K186" s="52">
        <v>63</v>
      </c>
      <c r="L186" s="51">
        <v>2.17</v>
      </c>
    </row>
    <row r="187" spans="1:12" ht="15">
      <c r="A187" s="25"/>
      <c r="B187" s="16"/>
      <c r="C187" s="11"/>
      <c r="D187" s="7" t="s">
        <v>28</v>
      </c>
      <c r="E187" s="50" t="s">
        <v>76</v>
      </c>
      <c r="F187" s="51">
        <v>250</v>
      </c>
      <c r="G187" s="51">
        <v>2.99</v>
      </c>
      <c r="H187" s="51">
        <v>2.96</v>
      </c>
      <c r="I187" s="51">
        <v>21.62</v>
      </c>
      <c r="J187" s="51">
        <v>125.44</v>
      </c>
      <c r="K187" s="52">
        <v>208</v>
      </c>
      <c r="L187" s="51">
        <v>6.41</v>
      </c>
    </row>
    <row r="188" spans="1:12" ht="15">
      <c r="A188" s="25"/>
      <c r="B188" s="16"/>
      <c r="C188" s="11"/>
      <c r="D188" s="7" t="s">
        <v>29</v>
      </c>
      <c r="E188" s="50" t="s">
        <v>77</v>
      </c>
      <c r="F188" s="51">
        <v>90</v>
      </c>
      <c r="G188" s="51">
        <v>2.99</v>
      </c>
      <c r="H188" s="51">
        <v>20.58</v>
      </c>
      <c r="I188" s="51">
        <v>0</v>
      </c>
      <c r="J188" s="51">
        <v>266.16000000000003</v>
      </c>
      <c r="K188" s="52">
        <v>600</v>
      </c>
      <c r="L188" s="51">
        <v>37.32</v>
      </c>
    </row>
    <row r="189" spans="1:12" ht="15">
      <c r="A189" s="25"/>
      <c r="B189" s="16"/>
      <c r="C189" s="11"/>
      <c r="D189" s="7" t="s">
        <v>30</v>
      </c>
      <c r="E189" s="50" t="s">
        <v>60</v>
      </c>
      <c r="F189" s="51">
        <v>150</v>
      </c>
      <c r="G189" s="51">
        <v>20.350000000000001</v>
      </c>
      <c r="H189" s="51">
        <v>5.09</v>
      </c>
      <c r="I189" s="51">
        <v>21.03</v>
      </c>
      <c r="J189" s="51">
        <v>143.16</v>
      </c>
      <c r="K189" s="52">
        <v>7299</v>
      </c>
      <c r="L189" s="51">
        <v>8.06</v>
      </c>
    </row>
    <row r="190" spans="1:12" ht="15">
      <c r="A190" s="25"/>
      <c r="B190" s="16"/>
      <c r="C190" s="11"/>
      <c r="D190" s="7" t="s">
        <v>31</v>
      </c>
      <c r="E190" s="50" t="s">
        <v>61</v>
      </c>
      <c r="F190" s="51">
        <v>200</v>
      </c>
      <c r="G190" s="51">
        <v>0.03</v>
      </c>
      <c r="H190" s="51">
        <v>0</v>
      </c>
      <c r="I190" s="51">
        <v>27.6</v>
      </c>
      <c r="J190" s="51">
        <v>191.95</v>
      </c>
      <c r="K190" s="52">
        <v>883</v>
      </c>
      <c r="L190" s="51">
        <v>3.75</v>
      </c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 t="s">
        <v>62</v>
      </c>
      <c r="F192" s="51">
        <v>40</v>
      </c>
      <c r="G192" s="51">
        <v>1.68</v>
      </c>
      <c r="H192" s="51">
        <v>0.33</v>
      </c>
      <c r="I192" s="51">
        <v>14.82</v>
      </c>
      <c r="J192" s="51">
        <v>16.829999999999998</v>
      </c>
      <c r="K192" s="52">
        <v>5045</v>
      </c>
      <c r="L192" s="51">
        <v>2.29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790</v>
      </c>
      <c r="G195" s="21">
        <f>SUM(G186:G194)</f>
        <v>28.770000000000003</v>
      </c>
      <c r="H195" s="21">
        <f>SUM(H186:H194)</f>
        <v>32.839999999999996</v>
      </c>
      <c r="I195" s="21">
        <f>SUM(I186:I194)</f>
        <v>88.949999999999989</v>
      </c>
      <c r="J195" s="21">
        <f>SUM(J186:J194)</f>
        <v>797.63</v>
      </c>
      <c r="K195" s="27"/>
      <c r="L195" s="21">
        <f ca="1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5" t="s">
        <v>4</v>
      </c>
      <c r="D215" s="66"/>
      <c r="E215" s="33"/>
      <c r="F215" s="34">
        <f>F181+F185+F195+F200+F207+F214</f>
        <v>1290</v>
      </c>
      <c r="G215" s="34">
        <f>G181+G185+G195+G200+G207+G214</f>
        <v>41.47</v>
      </c>
      <c r="H215" s="34">
        <f>H181+H185+H195+H200+H207+H214</f>
        <v>49.44</v>
      </c>
      <c r="I215" s="34">
        <f>I181+I185+I195+I200+I207+I214</f>
        <v>125.94999999999999</v>
      </c>
      <c r="J215" s="34">
        <f>J181+J185+J195+J200+J207+J214</f>
        <v>1234.1199999999999</v>
      </c>
      <c r="K215" s="35"/>
      <c r="L215" s="34">
        <f ca="1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78</v>
      </c>
      <c r="F216" s="48">
        <v>250</v>
      </c>
      <c r="G216" s="48">
        <v>9.34</v>
      </c>
      <c r="H216" s="48">
        <v>13.46</v>
      </c>
      <c r="I216" s="48">
        <v>14.56</v>
      </c>
      <c r="J216" s="48">
        <v>285.13</v>
      </c>
      <c r="K216" s="49">
        <v>7209</v>
      </c>
      <c r="L216" s="48">
        <v>11.09</v>
      </c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 t="s">
        <v>65</v>
      </c>
      <c r="F218" s="51">
        <v>200</v>
      </c>
      <c r="G218" s="51">
        <v>0.04</v>
      </c>
      <c r="H218" s="51">
        <v>0</v>
      </c>
      <c r="I218" s="51">
        <v>15.05</v>
      </c>
      <c r="J218" s="51">
        <v>61.83</v>
      </c>
      <c r="K218" s="52">
        <v>943</v>
      </c>
      <c r="L218" s="51">
        <v>2.3199999999999998</v>
      </c>
    </row>
    <row r="219" spans="1:12" ht="15">
      <c r="A219" s="25"/>
      <c r="B219" s="16"/>
      <c r="C219" s="11"/>
      <c r="D219" s="7" t="s">
        <v>23</v>
      </c>
      <c r="E219" s="50" t="s">
        <v>79</v>
      </c>
      <c r="F219" s="51">
        <v>50</v>
      </c>
      <c r="G219" s="51">
        <v>2.92</v>
      </c>
      <c r="H219" s="51">
        <v>10.61</v>
      </c>
      <c r="I219" s="51">
        <v>8.5500000000000007</v>
      </c>
      <c r="J219" s="51">
        <v>181.63</v>
      </c>
      <c r="K219" s="52">
        <v>8</v>
      </c>
      <c r="L219" s="51">
        <v>6.59</v>
      </c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500</v>
      </c>
      <c r="G223" s="21">
        <f>SUM(G216:G222)</f>
        <v>12.299999999999999</v>
      </c>
      <c r="H223" s="21">
        <f>SUM(H216:H222)</f>
        <v>24.07</v>
      </c>
      <c r="I223" s="21">
        <f>SUM(I216:I222)</f>
        <v>38.159999999999997</v>
      </c>
      <c r="J223" s="21">
        <f>SUM(J216:J222)</f>
        <v>528.58999999999992</v>
      </c>
      <c r="K223" s="27"/>
      <c r="L223" s="21">
        <f>SUM(L216:L222)</f>
        <v>20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80</v>
      </c>
      <c r="F228" s="51">
        <v>60</v>
      </c>
      <c r="G228" s="51">
        <v>0.57999999999999996</v>
      </c>
      <c r="H228" s="51">
        <v>3.08</v>
      </c>
      <c r="I228" s="51">
        <v>1.72</v>
      </c>
      <c r="J228" s="51">
        <v>37.64</v>
      </c>
      <c r="K228" s="52">
        <v>56</v>
      </c>
      <c r="L228" s="51">
        <v>2.4</v>
      </c>
    </row>
    <row r="229" spans="1:12" ht="15">
      <c r="A229" s="25"/>
      <c r="B229" s="16"/>
      <c r="C229" s="11"/>
      <c r="D229" s="7" t="s">
        <v>28</v>
      </c>
      <c r="E229" s="50" t="s">
        <v>81</v>
      </c>
      <c r="F229" s="51">
        <v>250</v>
      </c>
      <c r="G229" s="51">
        <v>2.39</v>
      </c>
      <c r="H229" s="51">
        <v>7.28</v>
      </c>
      <c r="I229" s="51">
        <v>11.67</v>
      </c>
      <c r="J229" s="51">
        <v>122.98</v>
      </c>
      <c r="K229" s="52">
        <v>170</v>
      </c>
      <c r="L229" s="51">
        <v>10.14</v>
      </c>
    </row>
    <row r="230" spans="1:12" ht="15">
      <c r="A230" s="25"/>
      <c r="B230" s="16"/>
      <c r="C230" s="11"/>
      <c r="D230" s="7" t="s">
        <v>29</v>
      </c>
      <c r="E230" s="50" t="s">
        <v>82</v>
      </c>
      <c r="F230" s="51">
        <v>90</v>
      </c>
      <c r="G230" s="51">
        <v>14.24</v>
      </c>
      <c r="H230" s="51">
        <v>13.64</v>
      </c>
      <c r="I230" s="51">
        <v>9.9499999999999993</v>
      </c>
      <c r="J230" s="51">
        <v>219.3</v>
      </c>
      <c r="K230" s="52">
        <v>610</v>
      </c>
      <c r="L230" s="51">
        <v>33.64</v>
      </c>
    </row>
    <row r="231" spans="1:12" ht="15">
      <c r="A231" s="25"/>
      <c r="B231" s="16"/>
      <c r="C231" s="11"/>
      <c r="D231" s="7" t="s">
        <v>30</v>
      </c>
      <c r="E231" s="50" t="s">
        <v>83</v>
      </c>
      <c r="F231" s="51">
        <v>200</v>
      </c>
      <c r="G231" s="51">
        <v>3.56</v>
      </c>
      <c r="H231" s="51">
        <v>8.75</v>
      </c>
      <c r="I231" s="51">
        <v>37.08</v>
      </c>
      <c r="J231" s="51">
        <v>241.3</v>
      </c>
      <c r="K231" s="52">
        <v>679</v>
      </c>
      <c r="L231" s="51">
        <v>7.06</v>
      </c>
    </row>
    <row r="232" spans="1:12" ht="15">
      <c r="A232" s="25"/>
      <c r="B232" s="16"/>
      <c r="C232" s="11"/>
      <c r="D232" s="7" t="s">
        <v>31</v>
      </c>
      <c r="E232" s="50" t="s">
        <v>84</v>
      </c>
      <c r="F232" s="51">
        <v>200</v>
      </c>
      <c r="G232" s="51">
        <v>0.35</v>
      </c>
      <c r="H232" s="51">
        <v>0.06</v>
      </c>
      <c r="I232" s="51">
        <v>22.79</v>
      </c>
      <c r="J232" s="51">
        <v>93.84</v>
      </c>
      <c r="K232" s="52">
        <v>868</v>
      </c>
      <c r="L232" s="51">
        <v>4.47</v>
      </c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 t="s">
        <v>62</v>
      </c>
      <c r="F234" s="51">
        <v>40</v>
      </c>
      <c r="G234" s="51">
        <v>1.68</v>
      </c>
      <c r="H234" s="51">
        <v>0.33</v>
      </c>
      <c r="I234" s="51">
        <v>14.82</v>
      </c>
      <c r="J234" s="51">
        <v>16.829999999999998</v>
      </c>
      <c r="K234" s="52">
        <v>5045</v>
      </c>
      <c r="L234" s="51">
        <v>2.29</v>
      </c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840</v>
      </c>
      <c r="G237" s="21">
        <f>SUM(G228:G236)</f>
        <v>22.8</v>
      </c>
      <c r="H237" s="21">
        <f>SUM(H228:H236)</f>
        <v>33.14</v>
      </c>
      <c r="I237" s="21">
        <f>SUM(I228:I236)</f>
        <v>98.03</v>
      </c>
      <c r="J237" s="21">
        <f>SUM(J228:J236)</f>
        <v>731.8900000000001</v>
      </c>
      <c r="K237" s="27"/>
      <c r="L237" s="21">
        <f ca="1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5" t="s">
        <v>4</v>
      </c>
      <c r="D257" s="66"/>
      <c r="E257" s="33"/>
      <c r="F257" s="34">
        <f>F223+F227+F237+F242+F249+F256</f>
        <v>1340</v>
      </c>
      <c r="G257" s="34">
        <f>G223+G227+G237+G242+G249+G256</f>
        <v>35.1</v>
      </c>
      <c r="H257" s="34">
        <f>H223+H227+H237+H242+H249+H256</f>
        <v>57.21</v>
      </c>
      <c r="I257" s="34">
        <f>I223+I227+I237+I242+I249+I256</f>
        <v>136.19</v>
      </c>
      <c r="J257" s="34">
        <f>J223+J227+J237+J242+J249+J256</f>
        <v>1260.48</v>
      </c>
      <c r="K257" s="35"/>
      <c r="L257" s="34">
        <f ca="1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 t="s">
        <v>85</v>
      </c>
      <c r="F258" s="48">
        <v>250</v>
      </c>
      <c r="G258" s="48">
        <v>18.09</v>
      </c>
      <c r="H258" s="48">
        <v>17.61</v>
      </c>
      <c r="I258" s="48">
        <v>21.37</v>
      </c>
      <c r="J258" s="48">
        <v>381.79</v>
      </c>
      <c r="K258" s="49">
        <v>469</v>
      </c>
      <c r="L258" s="48">
        <v>15.69</v>
      </c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 t="s">
        <v>65</v>
      </c>
      <c r="F260" s="51">
        <v>200</v>
      </c>
      <c r="G260" s="51">
        <v>0.18</v>
      </c>
      <c r="H260" s="51">
        <v>0.02</v>
      </c>
      <c r="I260" s="51">
        <v>20.49</v>
      </c>
      <c r="J260" s="51">
        <v>86.88</v>
      </c>
      <c r="K260" s="52">
        <v>943</v>
      </c>
      <c r="L260" s="51">
        <v>2.3199999999999998</v>
      </c>
    </row>
    <row r="261" spans="1:12" ht="15">
      <c r="A261" s="25"/>
      <c r="B261" s="16"/>
      <c r="C261" s="11"/>
      <c r="D261" s="7" t="s">
        <v>23</v>
      </c>
      <c r="E261" s="50" t="s">
        <v>104</v>
      </c>
      <c r="F261" s="51">
        <v>50</v>
      </c>
      <c r="G261" s="51">
        <v>3.04</v>
      </c>
      <c r="H261" s="51">
        <v>0.32</v>
      </c>
      <c r="I261" s="51">
        <v>19.68</v>
      </c>
      <c r="J261" s="51">
        <v>94</v>
      </c>
      <c r="K261" s="52">
        <v>5033</v>
      </c>
      <c r="L261" s="51">
        <v>1.99</v>
      </c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500</v>
      </c>
      <c r="G265" s="21">
        <f>SUM(G258:G264)</f>
        <v>21.31</v>
      </c>
      <c r="H265" s="21">
        <f>SUM(H258:H264)</f>
        <v>17.95</v>
      </c>
      <c r="I265" s="21">
        <f>SUM(I258:I264)</f>
        <v>61.54</v>
      </c>
      <c r="J265" s="21">
        <f>SUM(J258:J264)</f>
        <v>562.67000000000007</v>
      </c>
      <c r="K265" s="27"/>
      <c r="L265" s="21">
        <f>SUM(L258:L264)</f>
        <v>19.999999999999996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57</v>
      </c>
      <c r="F270" s="51">
        <v>60</v>
      </c>
      <c r="G270" s="51">
        <v>0.43</v>
      </c>
      <c r="H270" s="51">
        <v>2.96</v>
      </c>
      <c r="I270" s="51">
        <v>1.1599999999999999</v>
      </c>
      <c r="J270" s="51">
        <v>32.86</v>
      </c>
      <c r="K270" s="52">
        <v>55</v>
      </c>
      <c r="L270" s="51">
        <v>4.95</v>
      </c>
    </row>
    <row r="271" spans="1:12" ht="15">
      <c r="A271" s="25"/>
      <c r="B271" s="16"/>
      <c r="C271" s="11"/>
      <c r="D271" s="7" t="s">
        <v>28</v>
      </c>
      <c r="E271" s="50" t="s">
        <v>86</v>
      </c>
      <c r="F271" s="51">
        <v>200</v>
      </c>
      <c r="G271" s="51">
        <v>7.58</v>
      </c>
      <c r="H271" s="51">
        <v>11.47</v>
      </c>
      <c r="I271" s="51">
        <v>9.73</v>
      </c>
      <c r="J271" s="51">
        <v>213.06</v>
      </c>
      <c r="K271" s="52">
        <v>197</v>
      </c>
      <c r="L271" s="51">
        <v>8.3800000000000008</v>
      </c>
    </row>
    <row r="272" spans="1:12" ht="15">
      <c r="A272" s="25"/>
      <c r="B272" s="16"/>
      <c r="C272" s="11"/>
      <c r="D272" s="7" t="s">
        <v>29</v>
      </c>
      <c r="E272" s="50" t="s">
        <v>87</v>
      </c>
      <c r="F272" s="51">
        <v>90</v>
      </c>
      <c r="G272" s="51">
        <v>15.67</v>
      </c>
      <c r="H272" s="51">
        <v>7.32</v>
      </c>
      <c r="I272" s="51">
        <v>3.73</v>
      </c>
      <c r="J272" s="51">
        <v>143.69999999999999</v>
      </c>
      <c r="K272" s="52">
        <v>506</v>
      </c>
      <c r="L272" s="51">
        <v>29.75</v>
      </c>
    </row>
    <row r="273" spans="1:12" ht="15">
      <c r="A273" s="25"/>
      <c r="B273" s="16"/>
      <c r="C273" s="11"/>
      <c r="D273" s="7" t="s">
        <v>30</v>
      </c>
      <c r="E273" s="50" t="s">
        <v>60</v>
      </c>
      <c r="F273" s="51">
        <v>200</v>
      </c>
      <c r="G273" s="51">
        <v>4.42</v>
      </c>
      <c r="H273" s="51">
        <v>6.79</v>
      </c>
      <c r="I273" s="51">
        <v>28.05</v>
      </c>
      <c r="J273" s="51">
        <v>191.95</v>
      </c>
      <c r="K273" s="52">
        <v>7299</v>
      </c>
      <c r="L273" s="51">
        <v>8.06</v>
      </c>
    </row>
    <row r="274" spans="1:12" ht="15">
      <c r="A274" s="25"/>
      <c r="B274" s="16"/>
      <c r="C274" s="11"/>
      <c r="D274" s="7" t="s">
        <v>31</v>
      </c>
      <c r="E274" s="50" t="s">
        <v>88</v>
      </c>
      <c r="F274" s="51">
        <v>200</v>
      </c>
      <c r="G274" s="51">
        <v>0.6</v>
      </c>
      <c r="H274" s="51">
        <v>0</v>
      </c>
      <c r="I274" s="51">
        <v>14.6</v>
      </c>
      <c r="J274" s="51">
        <v>104</v>
      </c>
      <c r="K274" s="52">
        <v>5016</v>
      </c>
      <c r="L274" s="51">
        <v>6.57</v>
      </c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 t="s">
        <v>62</v>
      </c>
      <c r="F276" s="51">
        <v>40</v>
      </c>
      <c r="G276" s="51">
        <v>1.68</v>
      </c>
      <c r="H276" s="51">
        <v>0.33</v>
      </c>
      <c r="I276" s="51">
        <v>14.82</v>
      </c>
      <c r="J276" s="51">
        <v>16.829999999999998</v>
      </c>
      <c r="K276" s="52">
        <v>5045</v>
      </c>
      <c r="L276" s="51">
        <v>2.29</v>
      </c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790</v>
      </c>
      <c r="G279" s="21">
        <f>SUM(G270:G278)</f>
        <v>30.380000000000003</v>
      </c>
      <c r="H279" s="21">
        <f>SUM(H270:H278)</f>
        <v>28.869999999999997</v>
      </c>
      <c r="I279" s="21">
        <f>SUM(I270:I278)</f>
        <v>72.09</v>
      </c>
      <c r="J279" s="21">
        <f>SUM(J270:J278)</f>
        <v>702.4</v>
      </c>
      <c r="K279" s="27"/>
      <c r="L279" s="21">
        <f ca="1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5" t="s">
        <v>4</v>
      </c>
      <c r="D299" s="66"/>
      <c r="E299" s="33"/>
      <c r="F299" s="34">
        <f>F265+F269+F279+F284+F291+F298</f>
        <v>1290</v>
      </c>
      <c r="G299" s="34">
        <f>G265+G269+G279+G284+G291+G298</f>
        <v>51.69</v>
      </c>
      <c r="H299" s="34">
        <f>H265+H269+H279+H284+H291+H298</f>
        <v>46.819999999999993</v>
      </c>
      <c r="I299" s="34">
        <f>I265+I269+I279+I284+I291+I298</f>
        <v>133.63</v>
      </c>
      <c r="J299" s="34">
        <f>J265+J269+J279+J284+J291+J298</f>
        <v>1265.0700000000002</v>
      </c>
      <c r="K299" s="35"/>
      <c r="L299" s="34">
        <f ca="1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46</v>
      </c>
      <c r="F300" s="48">
        <v>250</v>
      </c>
      <c r="G300" s="48">
        <v>14.9</v>
      </c>
      <c r="H300" s="48">
        <v>16.88</v>
      </c>
      <c r="I300" s="48">
        <v>25.34</v>
      </c>
      <c r="J300" s="48">
        <v>230.18</v>
      </c>
      <c r="K300" s="49">
        <v>348</v>
      </c>
      <c r="L300" s="48">
        <v>11.99</v>
      </c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 t="s">
        <v>56</v>
      </c>
      <c r="F302" s="51">
        <v>200</v>
      </c>
      <c r="G302" s="51">
        <v>0.18</v>
      </c>
      <c r="H302" s="51">
        <v>0.02</v>
      </c>
      <c r="I302" s="51">
        <v>10.99</v>
      </c>
      <c r="J302" s="51">
        <v>86.88</v>
      </c>
      <c r="K302" s="52">
        <v>944</v>
      </c>
      <c r="L302" s="51">
        <v>3.22</v>
      </c>
    </row>
    <row r="303" spans="1:12" ht="15">
      <c r="A303" s="25"/>
      <c r="B303" s="16"/>
      <c r="C303" s="11"/>
      <c r="D303" s="7" t="s">
        <v>23</v>
      </c>
      <c r="E303" s="50" t="s">
        <v>48</v>
      </c>
      <c r="F303" s="51">
        <v>50</v>
      </c>
      <c r="G303" s="51">
        <v>3.04</v>
      </c>
      <c r="H303" s="51">
        <v>1.32</v>
      </c>
      <c r="I303" s="51">
        <v>19.68</v>
      </c>
      <c r="J303" s="51">
        <v>94</v>
      </c>
      <c r="K303" s="52">
        <v>5033</v>
      </c>
      <c r="L303" s="51">
        <v>4.79</v>
      </c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>SUM(G300:G306)</f>
        <v>18.12</v>
      </c>
      <c r="H307" s="21">
        <f>SUM(H300:H306)</f>
        <v>18.22</v>
      </c>
      <c r="I307" s="21">
        <f>SUM(I300:I306)</f>
        <v>56.01</v>
      </c>
      <c r="J307" s="21">
        <f>SUM(J300:J306)</f>
        <v>411.06</v>
      </c>
      <c r="K307" s="27"/>
      <c r="L307" s="21">
        <f>SUM(L300:L306)</f>
        <v>20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89</v>
      </c>
      <c r="F312" s="51">
        <v>60</v>
      </c>
      <c r="G312" s="51">
        <v>0.87</v>
      </c>
      <c r="H312" s="51">
        <v>2.2799999999999998</v>
      </c>
      <c r="I312" s="51">
        <v>5.08</v>
      </c>
      <c r="J312" s="51">
        <v>44.24</v>
      </c>
      <c r="K312" s="52">
        <v>88</v>
      </c>
      <c r="L312" s="51">
        <v>2.2400000000000002</v>
      </c>
    </row>
    <row r="313" spans="1:12" ht="15">
      <c r="A313" s="25"/>
      <c r="B313" s="16"/>
      <c r="C313" s="11"/>
      <c r="D313" s="7" t="s">
        <v>28</v>
      </c>
      <c r="E313" s="50" t="s">
        <v>90</v>
      </c>
      <c r="F313" s="51">
        <v>200</v>
      </c>
      <c r="G313" s="51">
        <v>2.93</v>
      </c>
      <c r="H313" s="51">
        <v>8.89</v>
      </c>
      <c r="I313" s="51">
        <v>19.899999999999999</v>
      </c>
      <c r="J313" s="51">
        <v>171.78</v>
      </c>
      <c r="K313" s="52">
        <v>204</v>
      </c>
      <c r="L313" s="51">
        <v>6.51</v>
      </c>
    </row>
    <row r="314" spans="1:12" ht="15">
      <c r="A314" s="25"/>
      <c r="B314" s="16"/>
      <c r="C314" s="11"/>
      <c r="D314" s="7" t="s">
        <v>29</v>
      </c>
      <c r="E314" s="50" t="s">
        <v>91</v>
      </c>
      <c r="F314" s="51">
        <v>90</v>
      </c>
      <c r="G314" s="51">
        <v>15.84</v>
      </c>
      <c r="H314" s="51">
        <v>17.28</v>
      </c>
      <c r="I314" s="51">
        <v>5.28</v>
      </c>
      <c r="J314" s="51">
        <v>239.84</v>
      </c>
      <c r="K314" s="52">
        <v>541</v>
      </c>
      <c r="L314" s="51">
        <v>41.33</v>
      </c>
    </row>
    <row r="315" spans="1:12" ht="15">
      <c r="A315" s="25"/>
      <c r="B315" s="16"/>
      <c r="C315" s="11"/>
      <c r="D315" s="7" t="s">
        <v>30</v>
      </c>
      <c r="E315" s="50" t="s">
        <v>92</v>
      </c>
      <c r="F315" s="51">
        <v>150</v>
      </c>
      <c r="G315" s="51">
        <v>4.99</v>
      </c>
      <c r="H315" s="51">
        <v>6.77</v>
      </c>
      <c r="I315" s="51">
        <v>31.79</v>
      </c>
      <c r="J315" s="51">
        <v>208.2</v>
      </c>
      <c r="K315" s="52">
        <v>413</v>
      </c>
      <c r="L315" s="51">
        <v>3.16</v>
      </c>
    </row>
    <row r="316" spans="1:12" ht="15">
      <c r="A316" s="25"/>
      <c r="B316" s="16"/>
      <c r="C316" s="11"/>
      <c r="D316" s="7" t="s">
        <v>31</v>
      </c>
      <c r="E316" s="50" t="s">
        <v>84</v>
      </c>
      <c r="F316" s="51">
        <v>200</v>
      </c>
      <c r="G316" s="51">
        <v>0.35</v>
      </c>
      <c r="H316" s="51">
        <v>0.06</v>
      </c>
      <c r="I316" s="51">
        <v>22.79</v>
      </c>
      <c r="J316" s="51">
        <v>93.84</v>
      </c>
      <c r="K316" s="52">
        <v>868</v>
      </c>
      <c r="L316" s="51">
        <v>4.47</v>
      </c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 t="s">
        <v>62</v>
      </c>
      <c r="F318" s="51">
        <v>40</v>
      </c>
      <c r="G318" s="51">
        <v>1.68</v>
      </c>
      <c r="H318" s="51">
        <v>0.33</v>
      </c>
      <c r="I318" s="51">
        <v>14.82</v>
      </c>
      <c r="J318" s="51">
        <v>16.829999999999998</v>
      </c>
      <c r="K318" s="52">
        <v>5045</v>
      </c>
      <c r="L318" s="51">
        <v>2.29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740</v>
      </c>
      <c r="G321" s="21">
        <f>SUM(G312:G320)</f>
        <v>26.660000000000004</v>
      </c>
      <c r="H321" s="21">
        <f>SUM(H312:H320)</f>
        <v>35.61</v>
      </c>
      <c r="I321" s="21">
        <f>SUM(I312:I320)</f>
        <v>99.66</v>
      </c>
      <c r="J321" s="21">
        <f>SUM(J312:J320)</f>
        <v>774.73</v>
      </c>
      <c r="K321" s="27"/>
      <c r="L321" s="21">
        <f ca="1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5" t="s">
        <v>4</v>
      </c>
      <c r="D341" s="66"/>
      <c r="E341" s="33"/>
      <c r="F341" s="34">
        <f>F307+F311+F321+F326+F333+F340</f>
        <v>1240</v>
      </c>
      <c r="G341" s="34">
        <f>G307+G311+G321+G326+G333+G340</f>
        <v>44.78</v>
      </c>
      <c r="H341" s="34">
        <f>H307+H311+H321+H326+H333+H340</f>
        <v>53.83</v>
      </c>
      <c r="I341" s="34">
        <f>I307+I311+I321+I326+I333+I340</f>
        <v>155.66999999999999</v>
      </c>
      <c r="J341" s="34">
        <f>J307+J311+J321+J326+J333+J340</f>
        <v>1185.79</v>
      </c>
      <c r="K341" s="35"/>
      <c r="L341" s="34">
        <f ca="1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74</v>
      </c>
      <c r="F342" s="48">
        <v>250</v>
      </c>
      <c r="G342" s="48">
        <v>4.45</v>
      </c>
      <c r="H342" s="48">
        <v>8.76</v>
      </c>
      <c r="I342" s="48">
        <v>28.14</v>
      </c>
      <c r="J342" s="48">
        <v>210.37</v>
      </c>
      <c r="K342" s="49">
        <v>215</v>
      </c>
      <c r="L342" s="48">
        <v>10.99</v>
      </c>
    </row>
    <row r="343" spans="1:12" ht="15">
      <c r="A343" s="15"/>
      <c r="B343" s="16"/>
      <c r="C343" s="11"/>
      <c r="D343" s="6"/>
      <c r="E343" s="50" t="s">
        <v>93</v>
      </c>
      <c r="F343" s="51">
        <v>50</v>
      </c>
      <c r="G343" s="51">
        <v>5.2</v>
      </c>
      <c r="H343" s="51">
        <v>12.76</v>
      </c>
      <c r="I343" s="51">
        <v>10.119999999999999</v>
      </c>
      <c r="J343" s="51">
        <v>194.56</v>
      </c>
      <c r="K343" s="52">
        <v>8</v>
      </c>
      <c r="L343" s="51">
        <v>2.33</v>
      </c>
    </row>
    <row r="344" spans="1:12" ht="15">
      <c r="A344" s="15"/>
      <c r="B344" s="16"/>
      <c r="C344" s="11"/>
      <c r="D344" s="7" t="s">
        <v>22</v>
      </c>
      <c r="E344" s="50" t="s">
        <v>94</v>
      </c>
      <c r="F344" s="51">
        <v>200</v>
      </c>
      <c r="G344" s="51">
        <v>2.42</v>
      </c>
      <c r="H344" s="51">
        <v>2.4</v>
      </c>
      <c r="I344" s="51">
        <v>13.46</v>
      </c>
      <c r="J344" s="51">
        <v>128.1</v>
      </c>
      <c r="K344" s="52">
        <v>958</v>
      </c>
      <c r="L344" s="51">
        <v>6.68</v>
      </c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>SUM(G342:G348)</f>
        <v>12.07</v>
      </c>
      <c r="H349" s="21">
        <f>SUM(H342:H348)</f>
        <v>23.919999999999998</v>
      </c>
      <c r="I349" s="21">
        <f>SUM(I342:I348)</f>
        <v>51.72</v>
      </c>
      <c r="J349" s="21">
        <f>SUM(J342:J348)</f>
        <v>533.03</v>
      </c>
      <c r="K349" s="27"/>
      <c r="L349" s="21">
        <f>SUM(L342:L348)</f>
        <v>20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95</v>
      </c>
      <c r="F354" s="51">
        <v>60</v>
      </c>
      <c r="G354" s="51">
        <v>0.66</v>
      </c>
      <c r="H354" s="51">
        <v>0.12</v>
      </c>
      <c r="I354" s="51">
        <v>2.2799999999999998</v>
      </c>
      <c r="J354" s="51">
        <v>14.4</v>
      </c>
      <c r="K354" s="52">
        <v>5007</v>
      </c>
      <c r="L354" s="51">
        <v>6</v>
      </c>
    </row>
    <row r="355" spans="1:12" ht="15">
      <c r="A355" s="15"/>
      <c r="B355" s="16"/>
      <c r="C355" s="11"/>
      <c r="D355" s="7" t="s">
        <v>28</v>
      </c>
      <c r="E355" s="50" t="s">
        <v>96</v>
      </c>
      <c r="F355" s="51">
        <v>200</v>
      </c>
      <c r="G355" s="51">
        <v>2.39</v>
      </c>
      <c r="H355" s="51">
        <v>7.28</v>
      </c>
      <c r="I355" s="51">
        <v>11.67</v>
      </c>
      <c r="J355" s="51">
        <v>122.98</v>
      </c>
      <c r="K355" s="52">
        <v>170</v>
      </c>
      <c r="L355" s="51">
        <v>10.14</v>
      </c>
    </row>
    <row r="356" spans="1:12" ht="15">
      <c r="A356" s="15"/>
      <c r="B356" s="16"/>
      <c r="C356" s="11"/>
      <c r="D356" s="7" t="s">
        <v>29</v>
      </c>
      <c r="E356" s="50" t="s">
        <v>97</v>
      </c>
      <c r="F356" s="51">
        <v>200</v>
      </c>
      <c r="G356" s="51">
        <v>18.87</v>
      </c>
      <c r="H356" s="51">
        <v>16.8</v>
      </c>
      <c r="I356" s="51">
        <v>23.52</v>
      </c>
      <c r="J356" s="51">
        <v>321.32</v>
      </c>
      <c r="K356" s="52">
        <v>590</v>
      </c>
      <c r="L356" s="51">
        <v>37.26</v>
      </c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 t="s">
        <v>65</v>
      </c>
      <c r="F358" s="51">
        <v>200</v>
      </c>
      <c r="G358" s="51">
        <v>0.04</v>
      </c>
      <c r="H358" s="51">
        <v>0</v>
      </c>
      <c r="I358" s="51">
        <v>35.049999999999997</v>
      </c>
      <c r="J358" s="51">
        <v>61.83</v>
      </c>
      <c r="K358" s="52">
        <v>943</v>
      </c>
      <c r="L358" s="51">
        <v>2.3199999999999998</v>
      </c>
    </row>
    <row r="359" spans="1:12" ht="15">
      <c r="A359" s="15"/>
      <c r="B359" s="16"/>
      <c r="C359" s="11"/>
      <c r="D359" s="7" t="s">
        <v>32</v>
      </c>
      <c r="E359" s="50" t="s">
        <v>48</v>
      </c>
      <c r="F359" s="51">
        <v>20</v>
      </c>
      <c r="G359" s="51">
        <v>3.04</v>
      </c>
      <c r="H359" s="51">
        <v>0.32</v>
      </c>
      <c r="I359" s="51">
        <v>19.68</v>
      </c>
      <c r="J359" s="51">
        <v>94</v>
      </c>
      <c r="K359" s="52">
        <v>5033</v>
      </c>
      <c r="L359" s="51">
        <v>1.99</v>
      </c>
    </row>
    <row r="360" spans="1:12" ht="15">
      <c r="A360" s="15"/>
      <c r="B360" s="16"/>
      <c r="C360" s="11"/>
      <c r="D360" s="7" t="s">
        <v>33</v>
      </c>
      <c r="E360" s="50" t="s">
        <v>62</v>
      </c>
      <c r="F360" s="51">
        <v>40</v>
      </c>
      <c r="G360" s="51">
        <v>1.68</v>
      </c>
      <c r="H360" s="51">
        <v>0.33</v>
      </c>
      <c r="I360" s="51">
        <v>14.82</v>
      </c>
      <c r="J360" s="51">
        <v>69.900000000000006</v>
      </c>
      <c r="K360" s="52">
        <v>5045</v>
      </c>
      <c r="L360" s="51">
        <v>2.29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720</v>
      </c>
      <c r="G363" s="21">
        <f>SUM(G354:G362)</f>
        <v>26.68</v>
      </c>
      <c r="H363" s="21">
        <f>SUM(H354:H362)</f>
        <v>24.85</v>
      </c>
      <c r="I363" s="21">
        <f>SUM(I354:I362)</f>
        <v>107.01999999999998</v>
      </c>
      <c r="J363" s="21">
        <f>SUM(J354:J362)</f>
        <v>684.43</v>
      </c>
      <c r="K363" s="27"/>
      <c r="L363" s="21">
        <f ca="1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5" t="s">
        <v>4</v>
      </c>
      <c r="D383" s="66"/>
      <c r="E383" s="33"/>
      <c r="F383" s="34">
        <f>F349+F353+F363+F368+F375+F382</f>
        <v>1220</v>
      </c>
      <c r="G383" s="34">
        <f>G349+G353+G363+G368+G375+G382</f>
        <v>38.75</v>
      </c>
      <c r="H383" s="34">
        <f>H349+H353+H363+H368+H375+H382</f>
        <v>48.769999999999996</v>
      </c>
      <c r="I383" s="34">
        <f>I349+I353+I363+I368+I375+I382</f>
        <v>158.73999999999998</v>
      </c>
      <c r="J383" s="34">
        <f>J349+J353+J363+J368+J375+J382</f>
        <v>1217.46</v>
      </c>
      <c r="K383" s="35"/>
      <c r="L383" s="34">
        <f ca="1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98</v>
      </c>
      <c r="F384" s="48">
        <v>250</v>
      </c>
      <c r="G384" s="48">
        <v>4.42</v>
      </c>
      <c r="H384" s="48">
        <v>10.08</v>
      </c>
      <c r="I384" s="48">
        <v>28.07</v>
      </c>
      <c r="J384" s="48">
        <v>221.84</v>
      </c>
      <c r="K384" s="49">
        <v>215</v>
      </c>
      <c r="L384" s="48">
        <v>10.93</v>
      </c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 t="s">
        <v>65</v>
      </c>
      <c r="F386" s="51">
        <v>200</v>
      </c>
      <c r="G386" s="51">
        <v>0.04</v>
      </c>
      <c r="H386" s="51">
        <v>0</v>
      </c>
      <c r="I386" s="51">
        <v>15.05</v>
      </c>
      <c r="J386" s="51">
        <v>61.83</v>
      </c>
      <c r="K386" s="52">
        <v>943</v>
      </c>
      <c r="L386" s="51">
        <v>2.3199999999999998</v>
      </c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 t="s">
        <v>102</v>
      </c>
      <c r="F388" s="51">
        <v>50</v>
      </c>
      <c r="G388" s="51">
        <v>10.050000000000001</v>
      </c>
      <c r="H388" s="51">
        <v>3.32</v>
      </c>
      <c r="I388" s="51">
        <v>10.68</v>
      </c>
      <c r="J388" s="51">
        <v>94</v>
      </c>
      <c r="K388" s="52">
        <v>5033</v>
      </c>
      <c r="L388" s="51">
        <v>6.75</v>
      </c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>SUM(G384:G390)</f>
        <v>14.510000000000002</v>
      </c>
      <c r="H391" s="21">
        <f>SUM(H384:H390)</f>
        <v>13.4</v>
      </c>
      <c r="I391" s="21">
        <f>SUM(I384:I390)</f>
        <v>53.800000000000004</v>
      </c>
      <c r="J391" s="21">
        <f>SUM(J384:J390)</f>
        <v>377.67</v>
      </c>
      <c r="K391" s="27"/>
      <c r="L391" s="21">
        <f>SUM(L384:L390)</f>
        <v>20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80</v>
      </c>
      <c r="F396" s="51">
        <v>60</v>
      </c>
      <c r="G396" s="51">
        <v>0.57999999999999996</v>
      </c>
      <c r="H396" s="51">
        <v>3.08</v>
      </c>
      <c r="I396" s="51">
        <v>1.72</v>
      </c>
      <c r="J396" s="51">
        <v>37.64</v>
      </c>
      <c r="K396" s="52">
        <v>56</v>
      </c>
      <c r="L396" s="51">
        <v>2.4</v>
      </c>
    </row>
    <row r="397" spans="1:12" ht="15">
      <c r="A397" s="25"/>
      <c r="B397" s="16"/>
      <c r="C397" s="11"/>
      <c r="D397" s="7" t="s">
        <v>28</v>
      </c>
      <c r="E397" s="50" t="s">
        <v>99</v>
      </c>
      <c r="F397" s="51">
        <v>250</v>
      </c>
      <c r="G397" s="51">
        <v>2.93</v>
      </c>
      <c r="H397" s="51">
        <v>8.89</v>
      </c>
      <c r="I397" s="51">
        <v>19.899999999999999</v>
      </c>
      <c r="J397" s="51">
        <v>171.78</v>
      </c>
      <c r="K397" s="52">
        <v>204</v>
      </c>
      <c r="L397" s="51">
        <v>6.41</v>
      </c>
    </row>
    <row r="398" spans="1:12" ht="15">
      <c r="A398" s="25"/>
      <c r="B398" s="16"/>
      <c r="C398" s="11"/>
      <c r="D398" s="7" t="s">
        <v>29</v>
      </c>
      <c r="E398" s="50" t="s">
        <v>100</v>
      </c>
      <c r="F398" s="51">
        <v>90</v>
      </c>
      <c r="G398" s="51">
        <v>15.84</v>
      </c>
      <c r="H398" s="51">
        <v>17.28</v>
      </c>
      <c r="I398" s="51">
        <v>5.28</v>
      </c>
      <c r="J398" s="51">
        <v>239.84</v>
      </c>
      <c r="K398" s="52">
        <v>541</v>
      </c>
      <c r="L398" s="51">
        <v>35.549999999999997</v>
      </c>
    </row>
    <row r="399" spans="1:12" ht="15">
      <c r="A399" s="25"/>
      <c r="B399" s="16"/>
      <c r="C399" s="11"/>
      <c r="D399" s="7" t="s">
        <v>30</v>
      </c>
      <c r="E399" s="50" t="s">
        <v>83</v>
      </c>
      <c r="F399" s="51">
        <v>150</v>
      </c>
      <c r="G399" s="51">
        <v>3.56</v>
      </c>
      <c r="H399" s="51">
        <v>8.75</v>
      </c>
      <c r="I399" s="51">
        <v>17.579999999999998</v>
      </c>
      <c r="J399" s="51">
        <v>241.3</v>
      </c>
      <c r="K399" s="52">
        <v>679</v>
      </c>
      <c r="L399" s="51">
        <v>7.06</v>
      </c>
    </row>
    <row r="400" spans="1:12" ht="15">
      <c r="A400" s="25"/>
      <c r="B400" s="16"/>
      <c r="C400" s="11"/>
      <c r="D400" s="7" t="s">
        <v>31</v>
      </c>
      <c r="E400" s="50" t="s">
        <v>88</v>
      </c>
      <c r="F400" s="51">
        <v>200</v>
      </c>
      <c r="G400" s="51">
        <v>1</v>
      </c>
      <c r="H400" s="51">
        <v>0.2</v>
      </c>
      <c r="I400" s="51">
        <v>20.2</v>
      </c>
      <c r="J400" s="51">
        <v>92</v>
      </c>
      <c r="K400" s="52">
        <v>5014</v>
      </c>
      <c r="L400" s="51">
        <v>6.29</v>
      </c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 t="s">
        <v>62</v>
      </c>
      <c r="F402" s="51">
        <v>40</v>
      </c>
      <c r="G402" s="51">
        <v>1.68</v>
      </c>
      <c r="H402" s="51">
        <v>0.33</v>
      </c>
      <c r="I402" s="51">
        <v>14.82</v>
      </c>
      <c r="J402" s="51">
        <v>16.829999999999998</v>
      </c>
      <c r="K402" s="52">
        <v>5045</v>
      </c>
      <c r="L402" s="51">
        <v>2.29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790</v>
      </c>
      <c r="G405" s="21">
        <f>SUM(G396:G404)</f>
        <v>25.59</v>
      </c>
      <c r="H405" s="21">
        <f>SUM(H396:H404)</f>
        <v>38.53</v>
      </c>
      <c r="I405" s="21">
        <f>SUM(I396:I404)</f>
        <v>79.5</v>
      </c>
      <c r="J405" s="21">
        <f>SUM(J396:J404)</f>
        <v>799.39</v>
      </c>
      <c r="K405" s="27"/>
      <c r="L405" s="21">
        <f ca="1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5" t="s">
        <v>4</v>
      </c>
      <c r="D425" s="66"/>
      <c r="E425" s="33"/>
      <c r="F425" s="34">
        <f>F391+F395+F405+F410+F417+F424</f>
        <v>1290</v>
      </c>
      <c r="G425" s="34">
        <f>G391+G395+G405+G410+G417+G424</f>
        <v>40.1</v>
      </c>
      <c r="H425" s="34">
        <f>H391+H395+H405+H410+H417+H424</f>
        <v>51.93</v>
      </c>
      <c r="I425" s="34">
        <f>I391+I395+I405+I410+I417+I424</f>
        <v>133.30000000000001</v>
      </c>
      <c r="J425" s="34">
        <f>J391+J395+J405+J410+J417+J424</f>
        <v>1177.06</v>
      </c>
      <c r="K425" s="35"/>
      <c r="L425" s="34">
        <f ca="1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>SUM(G426:G432)</f>
        <v>0</v>
      </c>
      <c r="H433" s="21">
        <f>SUM(H426:H432)</f>
        <v>0</v>
      </c>
      <c r="I433" s="21">
        <f>SUM(I426:I432)</f>
        <v>0</v>
      </c>
      <c r="J433" s="21">
        <f>SUM(J426:J432)</f>
        <v>0</v>
      </c>
      <c r="K433" s="27"/>
      <c r="L433" s="21">
        <f>SUM(L426:L432)</f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>SUM(G438:G446)</f>
        <v>0</v>
      </c>
      <c r="H447" s="21">
        <f>SUM(H438:H446)</f>
        <v>0</v>
      </c>
      <c r="I447" s="21">
        <f>SUM(I438:I446)</f>
        <v>0</v>
      </c>
      <c r="J447" s="21">
        <f>SUM(J438:J446)</f>
        <v>0</v>
      </c>
      <c r="K447" s="27"/>
      <c r="L447" s="21">
        <f ca="1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5" t="s">
        <v>4</v>
      </c>
      <c r="D467" s="66"/>
      <c r="E467" s="33"/>
      <c r="F467" s="34">
        <f>F433+F437+F447+F452+F459+F466</f>
        <v>0</v>
      </c>
      <c r="G467" s="34">
        <f>G433+G437+G447+G452+G459+G466</f>
        <v>0</v>
      </c>
      <c r="H467" s="34">
        <f>H433+H437+H447+H452+H459+H466</f>
        <v>0</v>
      </c>
      <c r="I467" s="34">
        <f>I433+I437+I447+I452+I459+I466</f>
        <v>0</v>
      </c>
      <c r="J467" s="34">
        <f>J433+J437+J447+J452+J459+J466</f>
        <v>0</v>
      </c>
      <c r="K467" s="35"/>
      <c r="L467" s="34">
        <f ca="1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>SUM(G468:G474)</f>
        <v>0</v>
      </c>
      <c r="H475" s="21">
        <f>SUM(H468:H474)</f>
        <v>0</v>
      </c>
      <c r="I475" s="21">
        <f>SUM(I468:I474)</f>
        <v>0</v>
      </c>
      <c r="J475" s="21">
        <f>SUM(J468:J474)</f>
        <v>0</v>
      </c>
      <c r="K475" s="27"/>
      <c r="L475" s="21">
        <f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>SUM(G480:G488)</f>
        <v>0</v>
      </c>
      <c r="H489" s="21">
        <f>SUM(H480:H488)</f>
        <v>0</v>
      </c>
      <c r="I489" s="21">
        <f>SUM(I480:I488)</f>
        <v>0</v>
      </c>
      <c r="J489" s="21">
        <f>SUM(J480:J488)</f>
        <v>0</v>
      </c>
      <c r="K489" s="27"/>
      <c r="L489" s="21">
        <f ca="1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5" t="s">
        <v>4</v>
      </c>
      <c r="D509" s="66"/>
      <c r="E509" s="33"/>
      <c r="F509" s="34">
        <f>F475+F479+F489+F494+F501+F508</f>
        <v>0</v>
      </c>
      <c r="G509" s="34">
        <f>G475+G479+G489+G494+G501+G508</f>
        <v>0</v>
      </c>
      <c r="H509" s="34">
        <f>H475+H479+H489+H494+H501+H508</f>
        <v>0</v>
      </c>
      <c r="I509" s="34">
        <f>I475+I479+I489+I494+I501+I508</f>
        <v>0</v>
      </c>
      <c r="J509" s="34">
        <f>J475+J479+J489+J494+J501+J508</f>
        <v>0</v>
      </c>
      <c r="K509" s="35"/>
      <c r="L509" s="34">
        <f ca="1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5" t="s">
        <v>4</v>
      </c>
      <c r="D551" s="66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5">
      <c r="A593" s="37">
        <f>A552</f>
        <v>2</v>
      </c>
      <c r="B593" s="38">
        <f>B552</f>
        <v>7</v>
      </c>
      <c r="C593" s="62" t="s">
        <v>4</v>
      </c>
      <c r="D593" s="63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4" t="s">
        <v>5</v>
      </c>
      <c r="D594" s="64"/>
      <c r="E594" s="64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1283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41.589999999999996</v>
      </c>
      <c r="H594" s="42">
        <f t="shared" si="0"/>
        <v>53.98599999999999</v>
      </c>
      <c r="I594" s="42">
        <f t="shared" si="0"/>
        <v>140.07900000000001</v>
      </c>
      <c r="J594" s="42">
        <f t="shared" si="0"/>
        <v>1192.097</v>
      </c>
      <c r="K594" s="42"/>
      <c r="L594" s="42" t="e">
        <f t="shared" ca="1" si="0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Andrei</cp:lastModifiedBy>
  <cp:lastPrinted>2023-11-13T21:04:54Z</cp:lastPrinted>
  <dcterms:created xsi:type="dcterms:W3CDTF">2022-05-16T14:23:56Z</dcterms:created>
  <dcterms:modified xsi:type="dcterms:W3CDTF">2023-11-13T21:08:45Z</dcterms:modified>
</cp:coreProperties>
</file>